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" sheetId="13" r:id="rId13"/>
  </sheets>
  <definedNames>
    <definedName name="_xlnm.Print_Titles" localSheetId="2">'单位支出总表'!$1:$5</definedName>
  </definedNames>
  <calcPr fullCalcOnLoad="1"/>
</workbook>
</file>

<file path=xl/sharedStrings.xml><?xml version="1.0" encoding="utf-8"?>
<sst xmlns="http://schemas.openxmlformats.org/spreadsheetml/2006/main" count="718" uniqueCount="354">
  <si>
    <t>收支预算总表</t>
  </si>
  <si>
    <t>填报单位:[102]宜春市宜阳新区官园街道办事处</t>
  </si>
  <si>
    <t>单位：万元</t>
  </si>
  <si>
    <t>收      入</t>
  </si>
  <si>
    <t>支出</t>
  </si>
  <si>
    <t>项目</t>
  </si>
  <si>
    <t>预算数</t>
  </si>
  <si>
    <t>项目(按支出功能科目类级)</t>
  </si>
  <si>
    <r>
      <t>2023</t>
    </r>
    <r>
      <rPr>
        <sz val="11"/>
        <color indexed="8"/>
        <rFont val="宋体"/>
        <family val="0"/>
      </rPr>
      <t>年</t>
    </r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</si>
  <si>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</si>
  <si>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</si>
  <si>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</si>
  <si>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</si>
  <si>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</si>
  <si>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</si>
  <si>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</si>
  <si>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</si>
  <si>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</si>
  <si>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</si>
  <si>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</si>
  <si>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</si>
  <si>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</si>
  <si>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</si>
  <si>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</si>
  <si>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</si>
  <si>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</si>
  <si>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</si>
  <si>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[102]宜春市宜阳新区官园街道办事处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</si>
  <si>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</si>
  <si>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</si>
  <si>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</si>
  <si>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</si>
  <si>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</si>
  <si>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</si>
  <si>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</si>
  <si>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</si>
  <si>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</si>
  <si>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</si>
  <si>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</si>
  <si>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</si>
  <si>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</si>
  <si>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</si>
  <si>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</si>
  <si>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</si>
  <si>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</si>
  <si>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</si>
  <si>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</si>
  <si>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</si>
  <si>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</si>
  <si>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</si>
  <si>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</si>
  <si>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</si>
  <si>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</si>
  <si>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</si>
  <si>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05</t>
  </si>
  <si>
    <t>　统计信息事务</t>
  </si>
  <si>
    <t>　　2010599</t>
  </si>
  <si>
    <t>　　其他统计信息事务支出</t>
  </si>
  <si>
    <t>　07</t>
  </si>
  <si>
    <t>　税收事务</t>
  </si>
  <si>
    <t>　　2010710</t>
  </si>
  <si>
    <t>　　税收业务</t>
  </si>
  <si>
    <t>　11</t>
  </si>
  <si>
    <t>　纪检监察事务</t>
  </si>
  <si>
    <t>　　2011102</t>
  </si>
  <si>
    <t>　13</t>
  </si>
  <si>
    <t>　商贸事务</t>
  </si>
  <si>
    <t>　　2011308</t>
  </si>
  <si>
    <t>　　招商引资</t>
  </si>
  <si>
    <t>　29</t>
  </si>
  <si>
    <t>　群众团体事务</t>
  </si>
  <si>
    <t>　　2012902</t>
  </si>
  <si>
    <t>　40</t>
  </si>
  <si>
    <t>　信访事务</t>
  </si>
  <si>
    <t>　　2014004</t>
  </si>
  <si>
    <t>　　信访业务</t>
  </si>
  <si>
    <t>204</t>
  </si>
  <si>
    <t>公共安全支出</t>
  </si>
  <si>
    <t>　06</t>
  </si>
  <si>
    <t>　司法</t>
  </si>
  <si>
    <t>　　2040604</t>
  </si>
  <si>
    <t>　　基层司法业务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</si>
  <si>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</si>
  <si>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</si>
  <si>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</si>
  <si>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</si>
  <si>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</si>
  <si>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</si>
  <si>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</si>
  <si>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</si>
  <si>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</si>
  <si>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</si>
  <si>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</si>
  <si>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</si>
  <si>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</si>
  <si>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　　2080899</t>
  </si>
  <si>
    <t>　　其他优抚支出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</si>
  <si>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</si>
  <si>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</si>
  <si>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</si>
  <si>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</si>
  <si>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</si>
  <si>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</si>
  <si>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</si>
  <si>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</si>
  <si>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2100410</t>
  </si>
  <si>
    <t>　　突发公共卫生事件应急处置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</si>
  <si>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</si>
  <si>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</si>
  <si>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</si>
  <si>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</si>
  <si>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</si>
  <si>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</si>
  <si>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　　2101103</t>
  </si>
  <si>
    <t>　　公务员医疗补助</t>
  </si>
  <si>
    <t>211</t>
  </si>
  <si>
    <t>节能环保支出</t>
  </si>
  <si>
    <t>　10</t>
  </si>
  <si>
    <t>　能源节约利用</t>
  </si>
  <si>
    <t>　　2111001</t>
  </si>
  <si>
    <t>　　能源节约利用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</si>
  <si>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</si>
  <si>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</si>
  <si>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</si>
  <si>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</si>
  <si>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</si>
  <si>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</si>
  <si>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城乡社区公共设施</t>
  </si>
  <si>
    <t>　　2120303</t>
  </si>
  <si>
    <t>　　小城镇基础设施建设</t>
  </si>
  <si>
    <t>　其他城乡社区支出</t>
  </si>
  <si>
    <t>　　2129999</t>
  </si>
  <si>
    <t>　　其他城乡社区支出</t>
  </si>
  <si>
    <t>213</t>
  </si>
  <si>
    <t>农林水支出</t>
  </si>
  <si>
    <t>　02</t>
  </si>
  <si>
    <t>　林业和草原</t>
  </si>
  <si>
    <t>　　2130234</t>
  </si>
  <si>
    <t>　　林业草原防灾减灾</t>
  </si>
  <si>
    <t>　巩固脱贫攻坚成果衔接乡村振兴</t>
  </si>
  <si>
    <t>　　2130502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</si>
  <si>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</si>
  <si>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</si>
  <si>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</si>
  <si>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</si>
  <si>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</si>
  <si>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</si>
  <si>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</si>
  <si>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应急管理事务</t>
  </si>
  <si>
    <t>　　2240106</t>
  </si>
  <si>
    <t>　　安全监管</t>
  </si>
  <si>
    <t>单位支出总表</t>
  </si>
  <si>
    <t>填报单位[102]宜春市宜阳新区官园街道办事处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</si>
  <si>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</si>
  <si>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</si>
  <si>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</si>
  <si>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</si>
  <si>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</si>
  <si>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</si>
  <si>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</si>
  <si>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</si>
  <si>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</si>
  <si>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</si>
  <si>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</si>
  <si>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</si>
  <si>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</si>
  <si>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</si>
  <si>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</si>
  <si>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</si>
  <si>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</si>
  <si>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</si>
  <si>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</si>
  <si>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</si>
  <si>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</si>
  <si>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</si>
  <si>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</si>
  <si>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</si>
  <si>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</si>
  <si>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</si>
  <si>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</si>
  <si>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</si>
  <si>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</si>
  <si>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</si>
  <si>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</si>
  <si>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</si>
  <si>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</si>
  <si>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</si>
  <si>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</si>
  <si>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</si>
  <si>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</si>
  <si>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</si>
  <si>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</si>
  <si>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</si>
  <si>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</si>
  <si>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</si>
  <si>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</si>
  <si>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</si>
  <si>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</si>
  <si>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</si>
  <si>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</si>
  <si>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</si>
  <si>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</si>
  <si>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</si>
  <si>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</si>
  <si>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</si>
  <si>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</si>
  <si>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</si>
  <si>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</si>
  <si>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</si>
  <si>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</si>
  <si>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</si>
  <si>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</si>
  <si>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</si>
  <si>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</si>
  <si>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</si>
  <si>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</si>
  <si>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</si>
  <si>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</si>
  <si>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</si>
  <si>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</si>
  <si>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</si>
  <si>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</si>
  <si>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</si>
  <si>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</si>
  <si>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</si>
  <si>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</si>
  <si>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</si>
  <si>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</si>
  <si>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</si>
  <si>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</si>
  <si>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</si>
  <si>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</si>
  <si>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</si>
  <si>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</si>
  <si>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</si>
  <si>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</si>
  <si>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</si>
  <si>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</si>
  <si>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</si>
  <si>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</si>
  <si>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</si>
  <si>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</si>
  <si>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</si>
  <si>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</si>
  <si>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</si>
  <si>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</si>
  <si>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</si>
  <si>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</si>
  <si>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</si>
  <si>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102001</t>
  </si>
  <si>
    <t>宜春市宜阳新区官园街道办事处机关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</si>
  <si>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</si>
  <si>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</si>
  <si>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</si>
  <si>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</si>
  <si>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</si>
  <si>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</si>
  <si>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</si>
  <si>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</si>
  <si>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</si>
  <si>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</si>
  <si>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部门名称</t>
  </si>
  <si>
    <t>宜春市宜阳新区官园街道办事处</t>
  </si>
  <si>
    <t>当年预算情况（万元）</t>
  </si>
  <si>
    <t>收入预算合计</t>
  </si>
  <si>
    <t>4,082.04</t>
  </si>
  <si>
    <t>其中：财政拨款</t>
  </si>
  <si>
    <t>其他经费</t>
  </si>
  <si>
    <t>0</t>
  </si>
  <si>
    <t>支出预算合计</t>
  </si>
  <si>
    <t>其中：基本支出</t>
  </si>
  <si>
    <t>1,533.84</t>
  </si>
  <si>
    <t>2,548.2</t>
  </si>
  <si>
    <t>年度总体目标</t>
  </si>
  <si>
    <t>(一)加强党的建设。(二)推进区域发展。(三)加强公共管理。(四)加强公共安全。(五)加强公共服务。(六)领导基层自治。(七)动员社会参与。(八)做好国防教育和兵役等工作(九)贯彻执行相关法律法规，落实审批服务执法赋权事项。(十)承担新区党工委、管委会交办的其他事项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</si>
  <si>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</si>
  <si>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</si>
  <si>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</si>
  <si>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</si>
  <si>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</si>
  <si>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</si>
  <si>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</si>
  <si>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居民活动开展次数</t>
  </si>
  <si>
    <t>≥50次</t>
  </si>
  <si>
    <t>应急演练</t>
  </si>
  <si>
    <t>≥4次</t>
  </si>
  <si>
    <t>打造特色党建亮点</t>
  </si>
  <si>
    <t>≥2个</t>
  </si>
  <si>
    <t>优秀干部讲党课活动</t>
  </si>
  <si>
    <t>≥12次</t>
  </si>
  <si>
    <t>质量指标</t>
  </si>
  <si>
    <t>项目成本控制率（%）</t>
  </si>
  <si>
    <t>≤100%</t>
  </si>
  <si>
    <t>招商任务</t>
  </si>
  <si>
    <t>完成</t>
  </si>
  <si>
    <t>“基层小微权利一点通”点击率</t>
  </si>
  <si>
    <t>≥75%</t>
  </si>
  <si>
    <t>网格员考核率</t>
  </si>
  <si>
    <t>≥95%</t>
  </si>
  <si>
    <t>时效指标</t>
  </si>
  <si>
    <t>工作及时</t>
  </si>
  <si>
    <t>及时</t>
  </si>
  <si>
    <t>成本指标</t>
  </si>
  <si>
    <t>工作经费</t>
  </si>
  <si>
    <t>≤4082.04万元</t>
  </si>
  <si>
    <t>效益指标</t>
  </si>
  <si>
    <t>社会效益指标</t>
  </si>
  <si>
    <t>打造“一百米便民服务圈”，举办丰富的文化活动，提升群众获得感和幸福感</t>
  </si>
  <si>
    <t>是</t>
  </si>
  <si>
    <t>生态效益指标</t>
  </si>
  <si>
    <t>改善城乡环境</t>
  </si>
  <si>
    <t>可持续影响指标</t>
  </si>
  <si>
    <t>打造美丽宜居街道</t>
  </si>
  <si>
    <t>满意度指标</t>
  </si>
  <si>
    <t>服务对象满意度指标</t>
  </si>
  <si>
    <t>群众满意度</t>
  </si>
  <si>
    <t>≥90%</t>
  </si>
  <si>
    <t>重点项目绩效目标申报表</t>
  </si>
  <si>
    <t>项目名称</t>
  </si>
  <si>
    <t>招商项目经费</t>
  </si>
  <si>
    <t>项目单位</t>
  </si>
  <si>
    <t>官园街道办事处</t>
  </si>
  <si>
    <t>项目资金
（万元）</t>
  </si>
  <si>
    <t xml:space="preserve"> 年度资金总额</t>
  </si>
  <si>
    <t>其他资金</t>
  </si>
  <si>
    <t>-</t>
  </si>
  <si>
    <t>总
体
目
标</t>
  </si>
  <si>
    <t>年度绩效目标</t>
  </si>
  <si>
    <t>积极开展招商活动，推动项目落地，完成全年招商任务，加快数字经济产业集聚。</t>
  </si>
  <si>
    <t>指标目标值</t>
  </si>
  <si>
    <t>投入指标</t>
  </si>
  <si>
    <t>资金落实</t>
  </si>
  <si>
    <t>是否落实</t>
  </si>
  <si>
    <t>部门预算管理</t>
  </si>
  <si>
    <t>控制率、健全性、合规性</t>
  </si>
  <si>
    <t>全部完成</t>
  </si>
  <si>
    <t>资产管理</t>
  </si>
  <si>
    <t>健全性、安全性、利用率</t>
  </si>
  <si>
    <t>过程指标</t>
  </si>
  <si>
    <t>业务管理</t>
  </si>
  <si>
    <t>是否按安全生产工作计划执行</t>
  </si>
  <si>
    <t>财务管理</t>
  </si>
  <si>
    <t>是否按规定申请经费拨付使用</t>
  </si>
  <si>
    <t>采购管理</t>
  </si>
  <si>
    <t>是否按采购管理制度执行</t>
  </si>
  <si>
    <t>产出数量</t>
  </si>
  <si>
    <t>外出招商人数大于30人</t>
  </si>
  <si>
    <t>产出质量</t>
  </si>
  <si>
    <t>本年招商任务全部完成</t>
  </si>
  <si>
    <t>产出时效</t>
  </si>
  <si>
    <t>是否在本年度内完成</t>
  </si>
  <si>
    <t>效果指标</t>
  </si>
  <si>
    <t>社会效益</t>
  </si>
  <si>
    <t>积极推进宜阳新区产业发展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</si>
</sst>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3" fillId="0" borderId="0" xfId="63" applyFont="1" applyAlignment="1">
      <alignment horizontal="center" vertical="center" wrapText="1"/>
      <protection/>
    </xf>
    <xf numFmtId="0" fontId="55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58" fillId="0" borderId="0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vertical="center"/>
      <protection/>
    </xf>
    <xf numFmtId="10" fontId="9" fillId="0" borderId="0" xfId="17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4"/>
  <sheetViews>
    <sheetView showGridLines="0" workbookViewId="0" topLeftCell="A1">
      <selection activeCell="L51" sqref="L51"/>
    </sheetView>
  </sheetViews>
  <sheetFormatPr defaultColWidth="9.140625" defaultRowHeight="12.75" customHeight="1"/>
  <cols>
    <col min="1" max="1" width="50.00390625" style="18" customWidth="1"/>
    <col min="2" max="2" width="25.7109375" style="18" customWidth="1"/>
    <col min="3" max="3" width="50.00390625" style="18" customWidth="1"/>
    <col min="4" max="4" width="25.7109375" style="18" customWidth="1"/>
    <col min="5" max="7" width="9.140625" style="18" hidden="1" customWidth="1"/>
    <col min="8" max="251" width="9.140625" style="18" customWidth="1"/>
  </cols>
  <sheetData>
    <row r="1" spans="1:250" s="18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</row>
    <row r="2" spans="1:250" s="18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</row>
    <row r="3" spans="1:250" s="18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</row>
    <row r="4" spans="1:250" s="18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s="18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83" t="s">
        <v>8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s="18" customFormat="1" ht="15.75" customHeight="1">
      <c r="A6" s="84" t="s">
        <v>9</v>
      </c>
      <c r="B6" s="63">
        <f>IF(ISBLANK(SUM(B7,B8,B9))," ",SUM(B7,B8,B9))</f>
        <v>4082.04</v>
      </c>
      <c r="C6" s="85" t="str">
        <f>IF(ISBLANK('支出总表（引用）'!A8)," ",'支出总表（引用）'!A8)</f>
        <v>一般公共服务支出</v>
      </c>
      <c r="D6" s="53">
        <f>IF(ISBLANK('支出总表（引用）'!B8)," ",'支出总表（引用）'!B8)</f>
        <v>1666.85</v>
      </c>
      <c r="E6" s="79">
        <v>1825.28</v>
      </c>
      <c r="F6" s="79">
        <f>E6-D6</f>
        <v>158.43000000000006</v>
      </c>
      <c r="G6" s="86">
        <f>F6/E6</f>
        <v>0.08679764200561013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s="18" customFormat="1" ht="15.75" customHeight="1">
      <c r="A7" s="87" t="s">
        <v>10</v>
      </c>
      <c r="B7" s="63">
        <v>4082.04</v>
      </c>
      <c r="C7" s="85" t="str">
        <f>IF(ISBLANK('支出总表（引用）'!A9)," ",'支出总表（引用）'!A9)</f>
        <v>公共安全支出</v>
      </c>
      <c r="D7" s="53">
        <f>IF(ISBLANK('支出总表（引用）'!B9)," ",'支出总表（引用）'!B9)</f>
        <v>2.4</v>
      </c>
      <c r="E7" s="79">
        <v>5</v>
      </c>
      <c r="F7" s="79">
        <f aca="true" t="shared" si="0" ref="F7:F14">E7-D7</f>
        <v>2.6</v>
      </c>
      <c r="G7" s="86">
        <f aca="true" t="shared" si="1" ref="G7:G14">F7/E7</f>
        <v>0.52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s="18" customFormat="1" ht="15.75" customHeight="1">
      <c r="A8" s="87" t="s">
        <v>11</v>
      </c>
      <c r="B8" s="48"/>
      <c r="C8" s="85" t="str">
        <f>IF(ISBLANK('支出总表（引用）'!A10)," ",'支出总表（引用）'!A10)</f>
        <v>社会保障和就业支出</v>
      </c>
      <c r="D8" s="53">
        <f>IF(ISBLANK('支出总表（引用）'!B10)," ",'支出总表（引用）'!B10)</f>
        <v>332.14</v>
      </c>
      <c r="E8" s="79">
        <v>268</v>
      </c>
      <c r="F8" s="79">
        <f t="shared" si="0"/>
        <v>-64.13999999999999</v>
      </c>
      <c r="G8" s="86">
        <f t="shared" si="1"/>
        <v>-0.23932835820895518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s="18" customFormat="1" ht="15.75" customHeight="1">
      <c r="A9" s="87" t="s">
        <v>12</v>
      </c>
      <c r="B9" s="48"/>
      <c r="C9" s="85" t="str">
        <f>IF(ISBLANK('支出总表（引用）'!A11)," ",'支出总表（引用）'!A11)</f>
        <v>卫生健康支出</v>
      </c>
      <c r="D9" s="53">
        <f>IF(ISBLANK('支出总表（引用）'!B11)," ",'支出总表（引用）'!B11)</f>
        <v>107</v>
      </c>
      <c r="E9" s="79">
        <v>305</v>
      </c>
      <c r="F9" s="79">
        <f t="shared" si="0"/>
        <v>198</v>
      </c>
      <c r="G9" s="86">
        <f t="shared" si="1"/>
        <v>0.6491803278688525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s="18" customFormat="1" ht="15.75" customHeight="1">
      <c r="A10" s="84" t="s">
        <v>13</v>
      </c>
      <c r="B10" s="63"/>
      <c r="C10" s="85" t="str">
        <f>IF(ISBLANK('支出总表（引用）'!A12)," ",'支出总表（引用）'!A12)</f>
        <v>节能环保支出</v>
      </c>
      <c r="D10" s="53">
        <f>IF(ISBLANK('支出总表（引用）'!B12)," ",'支出总表（引用）'!B12)</f>
        <v>5</v>
      </c>
      <c r="E10" s="79">
        <v>5</v>
      </c>
      <c r="F10" s="79">
        <f t="shared" si="0"/>
        <v>0</v>
      </c>
      <c r="G10" s="86">
        <f t="shared" si="1"/>
        <v>0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s="18" customFormat="1" ht="15.75" customHeight="1">
      <c r="A11" s="87" t="s">
        <v>14</v>
      </c>
      <c r="B11" s="63"/>
      <c r="C11" s="85" t="str">
        <f>IF(ISBLANK('支出总表（引用）'!A13)," ",'支出总表（引用）'!A13)</f>
        <v>城乡社区支出</v>
      </c>
      <c r="D11" s="53">
        <f>IF(ISBLANK('支出总表（引用）'!B13)," ",'支出总表（引用）'!B13)</f>
        <v>1812.53</v>
      </c>
      <c r="E11" s="79">
        <v>2226.4</v>
      </c>
      <c r="F11" s="79">
        <f t="shared" si="0"/>
        <v>413.8700000000001</v>
      </c>
      <c r="G11" s="86">
        <f t="shared" si="1"/>
        <v>0.18589202299676613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s="18" customFormat="1" ht="15.75" customHeight="1">
      <c r="A12" s="87" t="s">
        <v>15</v>
      </c>
      <c r="B12" s="63"/>
      <c r="C12" s="85" t="str">
        <f>IF(ISBLANK('支出总表（引用）'!A14)," ",'支出总表（引用）'!A14)</f>
        <v>农林水支出</v>
      </c>
      <c r="D12" s="53">
        <f>IF(ISBLANK('支出总表（引用）'!B14)," ",'支出总表（引用）'!B14)</f>
        <v>9.12</v>
      </c>
      <c r="E12" s="79">
        <v>307</v>
      </c>
      <c r="F12" s="79">
        <f t="shared" si="0"/>
        <v>297.88</v>
      </c>
      <c r="G12" s="86">
        <f t="shared" si="1"/>
        <v>0.9702931596091205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s="18" customFormat="1" ht="15.75" customHeight="1">
      <c r="A13" s="87" t="s">
        <v>16</v>
      </c>
      <c r="B13" s="63"/>
      <c r="C13" s="85" t="str">
        <f>IF(ISBLANK('支出总表（引用）'!A15)," ",'支出总表（引用）'!A15)</f>
        <v>住房保障支出</v>
      </c>
      <c r="D13" s="53">
        <f>IF(ISBLANK('支出总表（引用）'!B15)," ",'支出总表（引用）'!B15)</f>
        <v>120</v>
      </c>
      <c r="E13" s="79">
        <v>110</v>
      </c>
      <c r="F13" s="79">
        <f t="shared" si="0"/>
        <v>-10</v>
      </c>
      <c r="G13" s="86">
        <f t="shared" si="1"/>
        <v>-0.09090909090909091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s="18" customFormat="1" ht="15.75" customHeight="1">
      <c r="A14" s="87" t="s">
        <v>17</v>
      </c>
      <c r="B14" s="48"/>
      <c r="C14" s="85" t="str">
        <f>IF(ISBLANK('支出总表（引用）'!A16)," ",'支出总表（引用）'!A16)</f>
        <v>灾害防治及应急管理支出</v>
      </c>
      <c r="D14" s="53">
        <f>IF(ISBLANK('支出总表（引用）'!B16)," ",'支出总表（引用）'!B16)</f>
        <v>27</v>
      </c>
      <c r="E14" s="79">
        <v>20</v>
      </c>
      <c r="F14" s="79">
        <f t="shared" si="0"/>
        <v>-7</v>
      </c>
      <c r="G14" s="86">
        <f t="shared" si="1"/>
        <v>-0.35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s="18" customFormat="1" ht="15.75" customHeight="1">
      <c r="A15" s="87" t="s">
        <v>18</v>
      </c>
      <c r="B15" s="48"/>
      <c r="C15" s="85" t="str">
        <f>IF(ISBLANK('支出总表（引用）'!A17)," ",'支出总表（引用）'!A17)</f>
        <v> </v>
      </c>
      <c r="D15" s="53" t="str">
        <f>IF(ISBLANK('支出总表（引用）'!B17)," ",'支出总表（引用）'!B17)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s="18" customFormat="1" ht="15.75" customHeight="1">
      <c r="A16" s="84"/>
      <c r="C16" s="85" t="str">
        <f>IF(ISBLANK('支出总表（引用）'!A18)," ",'支出总表（引用）'!A18)</f>
        <v> </v>
      </c>
      <c r="D16" s="53" t="str">
        <f>IF(ISBLANK('支出总表（引用）'!B18)," ",'支出总表（引用）'!B18)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s="18" customFormat="1" ht="15.75" customHeight="1" hidden="1">
      <c r="A17" s="84"/>
      <c r="B17" s="88"/>
      <c r="C17" s="85" t="str">
        <f>IF(ISBLANK('支出总表（引用）'!A19)," ",'支出总表（引用）'!A19)</f>
        <v> </v>
      </c>
      <c r="D17" s="53" t="str">
        <f>IF(ISBLANK('支出总表（引用）'!B19)," ",'支出总表（引用）'!B19)</f>
        <v> 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s="18" customFormat="1" ht="15.75" customHeight="1" hidden="1">
      <c r="A18" s="84"/>
      <c r="B18" s="88"/>
      <c r="C18" s="85" t="str">
        <f>IF(ISBLANK('支出总表（引用）'!A20)," ",'支出总表（引用）'!A20)</f>
        <v> </v>
      </c>
      <c r="D18" s="53" t="str">
        <f>IF(ISBLANK('支出总表（引用）'!B20)," ",'支出总表（引用）'!B20)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s="18" customFormat="1" ht="15.75" customHeight="1" hidden="1">
      <c r="A19" s="84"/>
      <c r="B19" s="88"/>
      <c r="C19" s="85" t="str">
        <f>IF(ISBLANK('支出总表（引用）'!A21)," ",'支出总表（引用）'!A21)</f>
        <v> </v>
      </c>
      <c r="D19" s="53" t="str">
        <f>IF(ISBLANK('支出总表（引用）'!B21)," ",'支出总表（引用）'!B21)</f>
        <v> 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s="18" customFormat="1" ht="15.75" customHeight="1" hidden="1">
      <c r="A20" s="84"/>
      <c r="B20" s="88"/>
      <c r="C20" s="85" t="str">
        <f>IF(ISBLANK('支出总表（引用）'!A22)," ",'支出总表（引用）'!A22)</f>
        <v> </v>
      </c>
      <c r="D20" s="53" t="str">
        <f>IF(ISBLANK('支出总表（引用）'!B22)," ",'支出总表（引用）'!B22)</f>
        <v> 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s="18" customFormat="1" ht="15.75" customHeight="1" hidden="1">
      <c r="A21" s="84"/>
      <c r="B21" s="88"/>
      <c r="C21" s="85" t="str">
        <f>IF(ISBLANK('支出总表（引用）'!A23)," ",'支出总表（引用）'!A23)</f>
        <v> </v>
      </c>
      <c r="D21" s="53" t="str">
        <f>IF(ISBLANK('支出总表（引用）'!B23)," ",'支出总表（引用）'!B23)</f>
        <v> 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s="18" customFormat="1" ht="15.75" customHeight="1" hidden="1">
      <c r="A22" s="84"/>
      <c r="B22" s="88"/>
      <c r="C22" s="85" t="str">
        <f>IF(ISBLANK('支出总表（引用）'!A24)," ",'支出总表（引用）'!A24)</f>
        <v> </v>
      </c>
      <c r="D22" s="53" t="str">
        <f>IF(ISBLANK('支出总表（引用）'!B24)," ",'支出总表（引用）'!B24)</f>
        <v> 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s="18" customFormat="1" ht="15.75" customHeight="1" hidden="1">
      <c r="A23" s="84"/>
      <c r="B23" s="88"/>
      <c r="C23" s="85" t="str">
        <f>IF(ISBLANK('支出总表（引用）'!A25)," ",'支出总表（引用）'!A25)</f>
        <v> </v>
      </c>
      <c r="D23" s="53" t="str">
        <f>IF(ISBLANK('支出总表（引用）'!B25)," ",'支出总表（引用）'!B25)</f>
        <v> 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s="18" customFormat="1" ht="15.75" customHeight="1" hidden="1">
      <c r="A24" s="84"/>
      <c r="B24" s="88"/>
      <c r="C24" s="85" t="str">
        <f>IF(ISBLANK('支出总表（引用）'!A26)," ",'支出总表（引用）'!A26)</f>
        <v> </v>
      </c>
      <c r="D24" s="53" t="str">
        <f>IF(ISBLANK('支出总表（引用）'!B26)," ",'支出总表（引用）'!B26)</f>
        <v> 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s="18" customFormat="1" ht="15.75" customHeight="1" hidden="1">
      <c r="A25" s="84"/>
      <c r="B25" s="88"/>
      <c r="C25" s="85" t="str">
        <f>IF(ISBLANK('支出总表（引用）'!A27)," ",'支出总表（引用）'!A27)</f>
        <v> </v>
      </c>
      <c r="D25" s="53" t="str">
        <f>IF(ISBLANK('支出总表（引用）'!B27)," ",'支出总表（引用）'!B27)</f>
        <v> 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s="18" customFormat="1" ht="15.75" customHeight="1" hidden="1">
      <c r="A26" s="84"/>
      <c r="B26" s="88"/>
      <c r="C26" s="85" t="str">
        <f>IF(ISBLANK('支出总表（引用）'!A28)," ",'支出总表（引用）'!A28)</f>
        <v> </v>
      </c>
      <c r="D26" s="53" t="str">
        <f>IF(ISBLANK('支出总表（引用）'!B28)," ",'支出总表（引用）'!B28)</f>
        <v> 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s="18" customFormat="1" ht="15.75" customHeight="1" hidden="1">
      <c r="A27" s="84"/>
      <c r="B27" s="88"/>
      <c r="C27" s="85" t="str">
        <f>IF(ISBLANK('支出总表（引用）'!A29)," ",'支出总表（引用）'!A29)</f>
        <v> </v>
      </c>
      <c r="D27" s="53" t="str">
        <f>IF(ISBLANK('支出总表（引用）'!B29)," ",'支出总表（引用）'!B29)</f>
        <v> 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s="18" customFormat="1" ht="15.75" customHeight="1" hidden="1">
      <c r="A28" s="84"/>
      <c r="B28" s="88"/>
      <c r="C28" s="85" t="str">
        <f>IF(ISBLANK('支出总表（引用）'!A30)," ",'支出总表（引用）'!A30)</f>
        <v> </v>
      </c>
      <c r="D28" s="53" t="str">
        <f>IF(ISBLANK('支出总表（引用）'!B30)," ",'支出总表（引用）'!B30)</f>
        <v> 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</row>
    <row r="29" spans="1:250" s="18" customFormat="1" ht="15.75" customHeight="1" hidden="1">
      <c r="A29" s="84"/>
      <c r="B29" s="88"/>
      <c r="C29" s="85" t="str">
        <f>IF(ISBLANK('支出总表（引用）'!A31)," ",'支出总表（引用）'!A31)</f>
        <v> </v>
      </c>
      <c r="D29" s="53" t="str">
        <f>IF(ISBLANK('支出总表（引用）'!B31)," ",'支出总表（引用）'!B31)</f>
        <v> 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</row>
    <row r="30" spans="1:250" s="18" customFormat="1" ht="15.75" customHeight="1" hidden="1">
      <c r="A30" s="84"/>
      <c r="B30" s="88"/>
      <c r="C30" s="85" t="str">
        <f>IF(ISBLANK('支出总表（引用）'!A32)," ",'支出总表（引用）'!A32)</f>
        <v> </v>
      </c>
      <c r="D30" s="53" t="str">
        <f>IF(ISBLANK('支出总表（引用）'!B32)," ",'支出总表（引用）'!B32)</f>
        <v> 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</row>
    <row r="31" spans="1:250" s="18" customFormat="1" ht="15.75" customHeight="1" hidden="1">
      <c r="A31" s="84"/>
      <c r="B31" s="88"/>
      <c r="C31" s="85" t="str">
        <f>IF(ISBLANK('支出总表（引用）'!A33)," ",'支出总表（引用）'!A33)</f>
        <v> </v>
      </c>
      <c r="D31" s="53" t="str">
        <f>IF(ISBLANK('支出总表（引用）'!B33)," ",'支出总表（引用）'!B33)</f>
        <v> 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</row>
    <row r="32" spans="1:250" s="18" customFormat="1" ht="15.75" customHeight="1" hidden="1">
      <c r="A32" s="84"/>
      <c r="B32" s="88"/>
      <c r="C32" s="85" t="str">
        <f>IF(ISBLANK('支出总表（引用）'!A34)," ",'支出总表（引用）'!A34)</f>
        <v> </v>
      </c>
      <c r="D32" s="53" t="str">
        <f>IF(ISBLANK('支出总表（引用）'!B34)," ",'支出总表（引用）'!B34)</f>
        <v> 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s="18" customFormat="1" ht="15.75" customHeight="1" hidden="1">
      <c r="A33" s="84"/>
      <c r="B33" s="88"/>
      <c r="C33" s="85" t="str">
        <f>IF(ISBLANK('支出总表（引用）'!A35)," ",'支出总表（引用）'!A35)</f>
        <v> </v>
      </c>
      <c r="D33" s="53" t="str">
        <f>IF(ISBLANK('支出总表（引用）'!B35)," ",'支出总表（引用）'!B35)</f>
        <v> 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s="18" customFormat="1" ht="15.75" customHeight="1" hidden="1">
      <c r="A34" s="84"/>
      <c r="B34" s="88"/>
      <c r="C34" s="85" t="str">
        <f>IF(ISBLANK('支出总表（引用）'!A36)," ",'支出总表（引用）'!A36)</f>
        <v> </v>
      </c>
      <c r="D34" s="53" t="str">
        <f>IF(ISBLANK('支出总表（引用）'!B36)," ",'支出总表（引用）'!B36)</f>
        <v> 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s="18" customFormat="1" ht="15.75" customHeight="1" hidden="1">
      <c r="A35" s="84"/>
      <c r="B35" s="88"/>
      <c r="C35" s="85" t="str">
        <f>IF(ISBLANK('支出总表（引用）'!A37)," ",'支出总表（引用）'!A37)</f>
        <v> </v>
      </c>
      <c r="D35" s="53" t="str">
        <f>IF(ISBLANK('支出总表（引用）'!B37)," ",'支出总表（引用）'!B37)</f>
        <v> 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</row>
    <row r="36" spans="1:250" s="18" customFormat="1" ht="15.75" customHeight="1" hidden="1">
      <c r="A36" s="84"/>
      <c r="B36" s="88"/>
      <c r="C36" s="85" t="str">
        <f>IF(ISBLANK('支出总表（引用）'!A38)," ",'支出总表（引用）'!A38)</f>
        <v> </v>
      </c>
      <c r="D36" s="53" t="str">
        <f>IF(ISBLANK('支出总表（引用）'!B38)," ",'支出总表（引用）'!B38)</f>
        <v> 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</row>
    <row r="37" spans="1:250" s="18" customFormat="1" ht="15.75" customHeight="1" hidden="1">
      <c r="A37" s="84"/>
      <c r="B37" s="88"/>
      <c r="C37" s="85" t="str">
        <f>IF(ISBLANK('支出总表（引用）'!A39)," ",'支出总表（引用）'!A39)</f>
        <v> </v>
      </c>
      <c r="D37" s="53" t="str">
        <f>IF(ISBLANK('支出总表（引用）'!B39)," ",'支出总表（引用）'!B39)</f>
        <v> 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</row>
    <row r="38" spans="1:250" s="18" customFormat="1" ht="15.75" customHeight="1" hidden="1">
      <c r="A38" s="84"/>
      <c r="B38" s="88"/>
      <c r="C38" s="85" t="str">
        <f>IF(ISBLANK('支出总表（引用）'!A40)," ",'支出总表（引用）'!A40)</f>
        <v> </v>
      </c>
      <c r="D38" s="53" t="str">
        <f>IF(ISBLANK('支出总表（引用）'!B40)," ",'支出总表（引用）'!B40)</f>
        <v> 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</row>
    <row r="39" spans="1:250" s="18" customFormat="1" ht="15.75" customHeight="1" hidden="1">
      <c r="A39" s="84"/>
      <c r="B39" s="88"/>
      <c r="C39" s="85" t="str">
        <f>IF(ISBLANK('支出总表（引用）'!A41)," ",'支出总表（引用）'!A41)</f>
        <v> </v>
      </c>
      <c r="D39" s="53" t="str">
        <f>IF(ISBLANK('支出总表（引用）'!B41)," ",'支出总表（引用）'!B41)</f>
        <v> 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</row>
    <row r="40" spans="1:250" s="18" customFormat="1" ht="15.75" customHeight="1" hidden="1">
      <c r="A40" s="84"/>
      <c r="B40" s="88"/>
      <c r="C40" s="85" t="str">
        <f>IF(ISBLANK('支出总表（引用）'!A42)," ",'支出总表（引用）'!A42)</f>
        <v> </v>
      </c>
      <c r="D40" s="53" t="str">
        <f>IF(ISBLANK('支出总表（引用）'!B42)," ",'支出总表（引用）'!B42)</f>
        <v> 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</row>
    <row r="41" spans="1:250" s="18" customFormat="1" ht="15.75" customHeight="1" hidden="1">
      <c r="A41" s="84"/>
      <c r="B41" s="88"/>
      <c r="C41" s="85" t="str">
        <f>IF(ISBLANK('支出总表（引用）'!A43)," ",'支出总表（引用）'!A43)</f>
        <v> </v>
      </c>
      <c r="D41" s="53" t="str">
        <f>IF(ISBLANK('支出总表（引用）'!B43)," ",'支出总表（引用）'!B43)</f>
        <v> 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</row>
    <row r="42" spans="1:250" s="18" customFormat="1" ht="15.75" customHeight="1" hidden="1">
      <c r="A42" s="84"/>
      <c r="B42" s="88"/>
      <c r="C42" s="85" t="str">
        <f>IF(ISBLANK('支出总表（引用）'!A44)," ",'支出总表（引用）'!A44)</f>
        <v> </v>
      </c>
      <c r="D42" s="53" t="str">
        <f>IF(ISBLANK('支出总表（引用）'!B44)," ",'支出总表（引用）'!B44)</f>
        <v> 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</row>
    <row r="43" spans="1:250" s="18" customFormat="1" ht="15.75" customHeight="1" hidden="1">
      <c r="A43" s="84"/>
      <c r="B43" s="88"/>
      <c r="C43" s="85" t="str">
        <f>IF(ISBLANK('支出总表（引用）'!A45)," ",'支出总表（引用）'!A45)</f>
        <v> </v>
      </c>
      <c r="D43" s="53" t="str">
        <f>IF(ISBLANK('支出总表（引用）'!B45)," ",'支出总表（引用）'!B45)</f>
        <v> 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</row>
    <row r="44" spans="1:250" s="18" customFormat="1" ht="15.75" customHeight="1" hidden="1">
      <c r="A44" s="84"/>
      <c r="B44" s="88"/>
      <c r="C44" s="85" t="str">
        <f>IF(ISBLANK('支出总表（引用）'!A46)," ",'支出总表（引用）'!A46)</f>
        <v> </v>
      </c>
      <c r="D44" s="53" t="str">
        <f>IF(ISBLANK('支出总表（引用）'!B46)," ",'支出总表（引用）'!B46)</f>
        <v> 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</row>
    <row r="45" spans="1:250" s="18" customFormat="1" ht="15.75" customHeight="1" hidden="1">
      <c r="A45" s="84"/>
      <c r="B45" s="88"/>
      <c r="C45" s="85" t="str">
        <f>IF(ISBLANK('支出总表（引用）'!A47)," ",'支出总表（引用）'!A47)</f>
        <v> </v>
      </c>
      <c r="D45" s="53" t="str">
        <f>IF(ISBLANK('支出总表（引用）'!B47)," ",'支出总表（引用）'!B47)</f>
        <v> 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</row>
    <row r="46" spans="1:250" s="18" customFormat="1" ht="15.75" customHeight="1" hidden="1">
      <c r="A46" s="84"/>
      <c r="B46" s="88"/>
      <c r="C46" s="85" t="str">
        <f>IF(ISBLANK('支出总表（引用）'!A48)," ",'支出总表（引用）'!A48)</f>
        <v> </v>
      </c>
      <c r="D46" s="53" t="str">
        <f>IF(ISBLANK('支出总表（引用）'!B48)," ",'支出总表（引用）'!B48)</f>
        <v> 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</row>
    <row r="47" spans="1:250" s="18" customFormat="1" ht="15.75" customHeight="1" hidden="1">
      <c r="A47" s="84"/>
      <c r="B47" s="88"/>
      <c r="C47" s="85" t="str">
        <f>IF(ISBLANK('支出总表（引用）'!A49)," ",'支出总表（引用）'!A49)</f>
        <v> </v>
      </c>
      <c r="D47" s="53" t="str">
        <f>IF(ISBLANK('支出总表（引用）'!B49)," ",'支出总表（引用）'!B49)</f>
        <v> 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</row>
    <row r="48" spans="1:250" s="18" customFormat="1" ht="15.75" customHeight="1">
      <c r="A48" s="87"/>
      <c r="B48" s="88"/>
      <c r="C48" s="85"/>
      <c r="D48" s="53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</row>
    <row r="49" spans="1:250" s="18" customFormat="1" ht="15.75" customHeight="1">
      <c r="A49" s="82" t="s">
        <v>19</v>
      </c>
      <c r="B49" s="48">
        <v>4082.04</v>
      </c>
      <c r="C49" s="82" t="s">
        <v>20</v>
      </c>
      <c r="D49" s="44">
        <f>IF(ISBLANK('支出总表（引用）'!B7)," ",'支出总表（引用）'!B7)</f>
        <v>4082.04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</row>
    <row r="50" spans="1:250" s="18" customFormat="1" ht="15.75" customHeight="1">
      <c r="A50" s="87" t="s">
        <v>21</v>
      </c>
      <c r="B50" s="48"/>
      <c r="C50" s="87" t="s">
        <v>22</v>
      </c>
      <c r="D50" s="44" t="str">
        <f>IF(ISBLANK('支出总表（引用）'!C7)," ",'支出总表（引用）'!C7)</f>
        <v> 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</row>
    <row r="51" spans="1:250" s="18" customFormat="1" ht="15.75" customHeight="1">
      <c r="A51" s="87" t="s">
        <v>23</v>
      </c>
      <c r="B51" s="48"/>
      <c r="C51" s="20"/>
      <c r="D51" s="20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</row>
    <row r="52" spans="1:250" s="18" customFormat="1" ht="15.75" customHeight="1">
      <c r="A52" s="84"/>
      <c r="B52" s="48"/>
      <c r="C52" s="84"/>
      <c r="D52" s="44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</row>
    <row r="53" spans="1:250" s="18" customFormat="1" ht="15.75" customHeight="1">
      <c r="A53" s="82" t="s">
        <v>24</v>
      </c>
      <c r="B53" s="48">
        <v>4082.04</v>
      </c>
      <c r="C53" s="82" t="s">
        <v>25</v>
      </c>
      <c r="D53" s="44">
        <f>B53</f>
        <v>4082.04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</row>
    <row r="54" spans="1:250" s="18" customFormat="1" ht="19.5" customHeight="1">
      <c r="A54" s="89"/>
      <c r="B54" s="89"/>
      <c r="C54" s="89"/>
      <c r="D54" s="8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48.28125" style="18" customWidth="1"/>
    <col min="2" max="2" width="26.7109375" style="18" customWidth="1"/>
    <col min="3" max="3" width="22.140625" style="18" customWidth="1"/>
    <col min="4" max="4" width="9.140625" style="18" customWidth="1"/>
    <col min="5" max="6" width="11.140625" style="18" customWidth="1"/>
    <col min="7" max="7" width="10.8515625" style="18" customWidth="1"/>
  </cols>
  <sheetData>
    <row r="1" s="18" customFormat="1" ht="15"/>
    <row r="2" spans="1:3" s="18" customFormat="1" ht="29.25" customHeight="1">
      <c r="A2" s="24" t="s">
        <v>255</v>
      </c>
      <c r="B2" s="24"/>
      <c r="C2" s="24"/>
    </row>
    <row r="3" s="18" customFormat="1" ht="17.25" customHeight="1">
      <c r="A3" s="18" t="s">
        <v>1</v>
      </c>
    </row>
    <row r="4" spans="1:3" s="18" customFormat="1" ht="15.75" customHeight="1">
      <c r="A4" s="25" t="s">
        <v>256</v>
      </c>
      <c r="B4" s="21" t="s">
        <v>30</v>
      </c>
      <c r="C4" s="21" t="s">
        <v>22</v>
      </c>
    </row>
    <row r="5" spans="1:3" s="18" customFormat="1" ht="19.5" customHeight="1">
      <c r="A5" s="25"/>
      <c r="B5" s="21"/>
      <c r="C5" s="21"/>
    </row>
    <row r="6" spans="1:3" s="18" customFormat="1" ht="22.5" customHeight="1">
      <c r="A6" s="21" t="s">
        <v>44</v>
      </c>
      <c r="B6" s="21">
        <v>1</v>
      </c>
      <c r="C6" s="21">
        <v>2</v>
      </c>
    </row>
    <row r="7" spans="1:6" s="18" customFormat="1" ht="27" customHeight="1">
      <c r="A7" s="26" t="s">
        <v>30</v>
      </c>
      <c r="B7" s="27">
        <v>4082.04</v>
      </c>
      <c r="C7" s="27"/>
      <c r="D7" s="28"/>
      <c r="F7" s="28"/>
    </row>
    <row r="8" spans="1:3" s="18" customFormat="1" ht="27" customHeight="1">
      <c r="A8" s="26" t="s">
        <v>47</v>
      </c>
      <c r="B8" s="27">
        <v>1666.85</v>
      </c>
      <c r="C8" s="27"/>
    </row>
    <row r="9" spans="1:3" s="18" customFormat="1" ht="27" customHeight="1">
      <c r="A9" s="26" t="s">
        <v>77</v>
      </c>
      <c r="B9" s="27">
        <v>2.4</v>
      </c>
      <c r="C9" s="27"/>
    </row>
    <row r="10" spans="1:3" s="18" customFormat="1" ht="27" customHeight="1">
      <c r="A10" s="26" t="s">
        <v>83</v>
      </c>
      <c r="B10" s="27">
        <v>332.14</v>
      </c>
      <c r="C10" s="27"/>
    </row>
    <row r="11" spans="1:3" s="18" customFormat="1" ht="27" customHeight="1">
      <c r="A11" s="26" t="s">
        <v>102</v>
      </c>
      <c r="B11" s="27">
        <v>107</v>
      </c>
      <c r="C11" s="27"/>
    </row>
    <row r="12" spans="1:3" s="18" customFormat="1" ht="27" customHeight="1">
      <c r="A12" s="26" t="s">
        <v>116</v>
      </c>
      <c r="B12" s="27">
        <v>5</v>
      </c>
      <c r="C12" s="27"/>
    </row>
    <row r="13" spans="1:3" s="18" customFormat="1" ht="27" customHeight="1">
      <c r="A13" s="26" t="s">
        <v>122</v>
      </c>
      <c r="B13" s="27">
        <v>1812.53</v>
      </c>
      <c r="C13" s="27"/>
    </row>
    <row r="14" spans="1:3" s="18" customFormat="1" ht="27" customHeight="1">
      <c r="A14" s="26" t="s">
        <v>134</v>
      </c>
      <c r="B14" s="27">
        <v>9.12</v>
      </c>
      <c r="C14" s="27"/>
    </row>
    <row r="15" spans="1:3" s="18" customFormat="1" ht="27" customHeight="1">
      <c r="A15" s="26" t="s">
        <v>142</v>
      </c>
      <c r="B15" s="27">
        <v>120</v>
      </c>
      <c r="C15" s="27"/>
    </row>
    <row r="16" spans="1:3" s="18" customFormat="1" ht="27" customHeight="1">
      <c r="A16" s="26" t="s">
        <v>147</v>
      </c>
      <c r="B16" s="27">
        <v>27</v>
      </c>
      <c r="C16" s="27"/>
    </row>
    <row r="17" spans="1:3" s="18" customFormat="1" ht="27.75" customHeight="1">
      <c r="A17" s="29"/>
      <c r="B17" s="29"/>
      <c r="C17" s="29"/>
    </row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5.28125" style="18" customWidth="1"/>
    <col min="2" max="2" width="30.28125" style="18" customWidth="1"/>
    <col min="3" max="3" width="28.8515625" style="18" customWidth="1"/>
    <col min="4" max="4" width="27.28125" style="18" customWidth="1"/>
    <col min="5" max="5" width="29.421875" style="18" customWidth="1"/>
    <col min="6" max="6" width="9.140625" style="18" customWidth="1"/>
  </cols>
  <sheetData>
    <row r="1" spans="1:5" s="18" customFormat="1" ht="29.25" customHeight="1">
      <c r="A1" s="19" t="s">
        <v>257</v>
      </c>
      <c r="B1" s="19"/>
      <c r="C1" s="19"/>
      <c r="D1" s="19"/>
      <c r="E1" s="19"/>
    </row>
    <row r="2" spans="1:5" s="18" customFormat="1" ht="17.25" customHeight="1">
      <c r="A2" s="20" t="s">
        <v>1</v>
      </c>
      <c r="B2" s="20"/>
      <c r="C2" s="20"/>
      <c r="D2" s="20"/>
      <c r="E2" s="20"/>
    </row>
    <row r="3" spans="1:5" s="18" customFormat="1" ht="21.75" customHeight="1">
      <c r="A3" s="21" t="s">
        <v>256</v>
      </c>
      <c r="B3" s="21" t="s">
        <v>32</v>
      </c>
      <c r="C3" s="21" t="s">
        <v>160</v>
      </c>
      <c r="D3" s="21" t="s">
        <v>161</v>
      </c>
      <c r="E3" s="21" t="s">
        <v>258</v>
      </c>
    </row>
    <row r="4" spans="1:5" s="18" customFormat="1" ht="23.25" customHeight="1">
      <c r="A4" s="21"/>
      <c r="B4" s="21"/>
      <c r="C4" s="21"/>
      <c r="D4" s="21"/>
      <c r="E4" s="21"/>
    </row>
    <row r="5" spans="1:5" s="18" customFormat="1" ht="22.5" customHeight="1">
      <c r="A5" s="21" t="s">
        <v>44</v>
      </c>
      <c r="B5" s="21">
        <v>1</v>
      </c>
      <c r="C5" s="21">
        <v>2</v>
      </c>
      <c r="D5" s="21">
        <v>3</v>
      </c>
      <c r="E5" s="21">
        <v>4</v>
      </c>
    </row>
    <row r="6" spans="1:5" s="18" customFormat="1" ht="27" customHeight="1">
      <c r="A6" s="22" t="s">
        <v>30</v>
      </c>
      <c r="B6" s="23">
        <v>4082.04</v>
      </c>
      <c r="C6" s="23">
        <v>4082.04</v>
      </c>
      <c r="D6" s="23"/>
      <c r="E6" s="21"/>
    </row>
    <row r="7" spans="1:5" s="18" customFormat="1" ht="27" customHeight="1">
      <c r="A7" s="22" t="s">
        <v>47</v>
      </c>
      <c r="B7" s="23">
        <v>1666.85</v>
      </c>
      <c r="C7" s="23">
        <v>1666.85</v>
      </c>
      <c r="D7" s="23"/>
      <c r="E7" s="21"/>
    </row>
    <row r="8" spans="1:5" s="18" customFormat="1" ht="27" customHeight="1">
      <c r="A8" s="22" t="s">
        <v>77</v>
      </c>
      <c r="B8" s="23">
        <v>2.4</v>
      </c>
      <c r="C8" s="23">
        <v>2.4</v>
      </c>
      <c r="D8" s="23"/>
      <c r="E8" s="21"/>
    </row>
    <row r="9" spans="1:5" s="18" customFormat="1" ht="27" customHeight="1">
      <c r="A9" s="22" t="s">
        <v>83</v>
      </c>
      <c r="B9" s="23">
        <v>332.14</v>
      </c>
      <c r="C9" s="23">
        <v>332.14</v>
      </c>
      <c r="D9" s="23"/>
      <c r="E9" s="21"/>
    </row>
    <row r="10" spans="1:5" s="18" customFormat="1" ht="27" customHeight="1">
      <c r="A10" s="22" t="s">
        <v>102</v>
      </c>
      <c r="B10" s="23">
        <v>107</v>
      </c>
      <c r="C10" s="23">
        <v>107</v>
      </c>
      <c r="D10" s="23"/>
      <c r="E10" s="21"/>
    </row>
    <row r="11" spans="1:5" s="18" customFormat="1" ht="27" customHeight="1">
      <c r="A11" s="22" t="s">
        <v>116</v>
      </c>
      <c r="B11" s="23">
        <v>5</v>
      </c>
      <c r="C11" s="23">
        <v>5</v>
      </c>
      <c r="D11" s="23"/>
      <c r="E11" s="21"/>
    </row>
    <row r="12" spans="1:5" s="18" customFormat="1" ht="27" customHeight="1">
      <c r="A12" s="22" t="s">
        <v>122</v>
      </c>
      <c r="B12" s="23">
        <v>1812.53</v>
      </c>
      <c r="C12" s="23">
        <v>1812.53</v>
      </c>
      <c r="D12" s="23"/>
      <c r="E12" s="21"/>
    </row>
    <row r="13" spans="1:5" s="18" customFormat="1" ht="27" customHeight="1">
      <c r="A13" s="22" t="s">
        <v>134</v>
      </c>
      <c r="B13" s="23">
        <v>9.12</v>
      </c>
      <c r="C13" s="23">
        <v>9.12</v>
      </c>
      <c r="D13" s="23"/>
      <c r="E13" s="21"/>
    </row>
    <row r="14" spans="1:5" s="18" customFormat="1" ht="27" customHeight="1">
      <c r="A14" s="22" t="s">
        <v>142</v>
      </c>
      <c r="B14" s="23">
        <v>120</v>
      </c>
      <c r="C14" s="23">
        <v>120</v>
      </c>
      <c r="D14" s="23"/>
      <c r="E14" s="21"/>
    </row>
    <row r="15" spans="1:5" s="18" customFormat="1" ht="27" customHeight="1">
      <c r="A15" s="22" t="s">
        <v>147</v>
      </c>
      <c r="B15" s="23">
        <v>27</v>
      </c>
      <c r="C15" s="23">
        <v>27</v>
      </c>
      <c r="D15" s="23"/>
      <c r="E15" s="21"/>
    </row>
    <row r="16" s="18" customFormat="1" ht="27.75" customHeight="1"/>
    <row r="17" s="18" customFormat="1" ht="27.75" customHeight="1"/>
    <row r="18" s="18" customFormat="1" ht="27.75" customHeight="1"/>
    <row r="19" s="18" customFormat="1" ht="27.75" customHeight="1"/>
    <row r="20" s="18" customFormat="1" ht="27.75" customHeight="1"/>
    <row r="21" s="18" customFormat="1" ht="27.75" customHeight="1"/>
    <row r="22" s="18" customFormat="1" ht="27.75" customHeight="1"/>
    <row r="23" s="18" customFormat="1" ht="27.75" customHeight="1"/>
    <row r="24" s="18" customFormat="1" ht="27.75" customHeight="1"/>
    <row r="25" s="18" customFormat="1" ht="27.75" customHeight="1"/>
    <row r="26" s="18" customFormat="1" ht="27.75" customHeight="1"/>
    <row r="27" s="18" customFormat="1" ht="27.75" customHeight="1"/>
    <row r="28" s="18" customFormat="1" ht="27.75" customHeight="1"/>
    <row r="29" s="1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6">
      <selection activeCell="I8" sqref="I8"/>
    </sheetView>
  </sheetViews>
  <sheetFormatPr defaultColWidth="9.140625" defaultRowHeight="12.75"/>
  <cols>
    <col min="1" max="7" width="12.28125" style="0" customWidth="1"/>
  </cols>
  <sheetData>
    <row r="1" spans="1:7" ht="22.5">
      <c r="A1" s="11" t="s">
        <v>259</v>
      </c>
      <c r="B1" s="11"/>
      <c r="C1" s="11"/>
      <c r="D1" s="11"/>
      <c r="E1" s="11"/>
      <c r="F1" s="11"/>
      <c r="G1" s="11"/>
    </row>
    <row r="2" spans="1:7" ht="18.75">
      <c r="A2" s="12" t="s">
        <v>260</v>
      </c>
      <c r="B2" s="12"/>
      <c r="C2" s="12"/>
      <c r="D2" s="12"/>
      <c r="E2" s="12"/>
      <c r="F2" s="12"/>
      <c r="G2" s="12"/>
    </row>
    <row r="3" spans="1:7" ht="18.75">
      <c r="A3" s="13" t="s">
        <v>1</v>
      </c>
      <c r="B3" s="13"/>
      <c r="C3" s="13"/>
      <c r="D3" s="13"/>
      <c r="E3" s="14"/>
      <c r="F3" s="15"/>
      <c r="G3" s="15"/>
    </row>
    <row r="4" spans="1:7" ht="27" customHeight="1">
      <c r="A4" s="16" t="s">
        <v>261</v>
      </c>
      <c r="B4" s="16" t="s">
        <v>262</v>
      </c>
      <c r="C4" s="16"/>
      <c r="D4" s="16"/>
      <c r="E4" s="16"/>
      <c r="F4" s="16"/>
      <c r="G4" s="16"/>
    </row>
    <row r="5" spans="1:7" ht="27" customHeight="1">
      <c r="A5" s="17" t="s">
        <v>263</v>
      </c>
      <c r="B5" s="17"/>
      <c r="C5" s="17"/>
      <c r="D5" s="17"/>
      <c r="E5" s="17"/>
      <c r="F5" s="17"/>
      <c r="G5" s="17"/>
    </row>
    <row r="6" spans="1:7" ht="27" customHeight="1">
      <c r="A6" s="16" t="s">
        <v>264</v>
      </c>
      <c r="B6" s="16"/>
      <c r="C6" s="16"/>
      <c r="D6" s="16" t="s">
        <v>265</v>
      </c>
      <c r="E6" s="16"/>
      <c r="F6" s="16"/>
      <c r="G6" s="16"/>
    </row>
    <row r="7" spans="1:7" ht="27" customHeight="1">
      <c r="A7" s="16" t="s">
        <v>266</v>
      </c>
      <c r="B7" s="16"/>
      <c r="C7" s="16"/>
      <c r="D7" s="16" t="s">
        <v>265</v>
      </c>
      <c r="E7" s="16"/>
      <c r="F7" s="16" t="s">
        <v>267</v>
      </c>
      <c r="G7" s="16" t="s">
        <v>268</v>
      </c>
    </row>
    <row r="8" spans="1:7" ht="27" customHeight="1">
      <c r="A8" s="16" t="s">
        <v>269</v>
      </c>
      <c r="B8" s="16"/>
      <c r="C8" s="16"/>
      <c r="D8" s="16" t="s">
        <v>265</v>
      </c>
      <c r="E8" s="16"/>
      <c r="F8" s="16"/>
      <c r="G8" s="16"/>
    </row>
    <row r="9" spans="1:7" ht="27" customHeight="1">
      <c r="A9" s="16" t="s">
        <v>270</v>
      </c>
      <c r="B9" s="16"/>
      <c r="C9" s="16"/>
      <c r="D9" s="16" t="s">
        <v>271</v>
      </c>
      <c r="E9" s="16"/>
      <c r="F9" s="16" t="s">
        <v>155</v>
      </c>
      <c r="G9" s="16" t="s">
        <v>272</v>
      </c>
    </row>
    <row r="10" spans="1:7" ht="79.5" customHeight="1">
      <c r="A10" s="16" t="s">
        <v>273</v>
      </c>
      <c r="B10" s="16"/>
      <c r="C10" s="16"/>
      <c r="D10" s="16" t="s">
        <v>274</v>
      </c>
      <c r="E10" s="16"/>
      <c r="F10" s="16"/>
      <c r="G10" s="16"/>
    </row>
    <row r="11" spans="1:7" ht="27" customHeight="1">
      <c r="A11" s="17" t="s">
        <v>275</v>
      </c>
      <c r="B11" s="17"/>
      <c r="C11" s="17"/>
      <c r="D11" s="17"/>
      <c r="E11" s="17"/>
      <c r="F11" s="17"/>
      <c r="G11" s="17"/>
    </row>
    <row r="12" spans="1:7" ht="27" customHeight="1">
      <c r="A12" s="17" t="s">
        <v>276</v>
      </c>
      <c r="B12" s="17"/>
      <c r="C12" s="17" t="s">
        <v>277</v>
      </c>
      <c r="D12" s="17"/>
      <c r="E12" s="17" t="s">
        <v>278</v>
      </c>
      <c r="F12" s="17"/>
      <c r="G12" s="17" t="s">
        <v>279</v>
      </c>
    </row>
    <row r="13" spans="1:7" ht="27" customHeight="1">
      <c r="A13" s="16" t="s">
        <v>280</v>
      </c>
      <c r="B13" s="16"/>
      <c r="C13" s="16" t="s">
        <v>281</v>
      </c>
      <c r="D13" s="16"/>
      <c r="E13" s="16" t="s">
        <v>282</v>
      </c>
      <c r="F13" s="16"/>
      <c r="G13" s="16" t="s">
        <v>283</v>
      </c>
    </row>
    <row r="14" spans="1:7" ht="27" customHeight="1">
      <c r="A14" s="16"/>
      <c r="B14" s="16"/>
      <c r="C14" s="16"/>
      <c r="D14" s="16"/>
      <c r="E14" s="16" t="s">
        <v>284</v>
      </c>
      <c r="F14" s="16"/>
      <c r="G14" s="16" t="s">
        <v>285</v>
      </c>
    </row>
    <row r="15" spans="1:7" ht="27" customHeight="1">
      <c r="A15" s="16"/>
      <c r="B15" s="16"/>
      <c r="C15" s="16"/>
      <c r="D15" s="16"/>
      <c r="E15" s="16" t="s">
        <v>286</v>
      </c>
      <c r="F15" s="16"/>
      <c r="G15" s="16" t="s">
        <v>287</v>
      </c>
    </row>
    <row r="16" spans="1:7" ht="27" customHeight="1">
      <c r="A16" s="16"/>
      <c r="B16" s="16"/>
      <c r="C16" s="16"/>
      <c r="D16" s="16"/>
      <c r="E16" s="16" t="s">
        <v>288</v>
      </c>
      <c r="F16" s="16"/>
      <c r="G16" s="16" t="s">
        <v>289</v>
      </c>
    </row>
    <row r="17" spans="1:7" ht="27" customHeight="1">
      <c r="A17" s="16"/>
      <c r="B17" s="16"/>
      <c r="C17" s="16" t="s">
        <v>290</v>
      </c>
      <c r="D17" s="16"/>
      <c r="E17" s="16" t="s">
        <v>291</v>
      </c>
      <c r="F17" s="16"/>
      <c r="G17" s="16" t="s">
        <v>292</v>
      </c>
    </row>
    <row r="18" spans="1:7" ht="27" customHeight="1">
      <c r="A18" s="16"/>
      <c r="B18" s="16"/>
      <c r="C18" s="16"/>
      <c r="D18" s="16"/>
      <c r="E18" s="16" t="s">
        <v>293</v>
      </c>
      <c r="F18" s="16"/>
      <c r="G18" s="16" t="s">
        <v>294</v>
      </c>
    </row>
    <row r="19" spans="1:7" ht="27" customHeight="1">
      <c r="A19" s="16"/>
      <c r="B19" s="16"/>
      <c r="C19" s="16"/>
      <c r="D19" s="16"/>
      <c r="E19" s="16" t="s">
        <v>295</v>
      </c>
      <c r="F19" s="16"/>
      <c r="G19" s="16" t="s">
        <v>296</v>
      </c>
    </row>
    <row r="20" spans="1:7" ht="27" customHeight="1">
      <c r="A20" s="16"/>
      <c r="B20" s="16"/>
      <c r="C20" s="16"/>
      <c r="D20" s="16"/>
      <c r="E20" s="16" t="s">
        <v>297</v>
      </c>
      <c r="F20" s="16"/>
      <c r="G20" s="16" t="s">
        <v>298</v>
      </c>
    </row>
    <row r="21" spans="1:7" ht="27" customHeight="1">
      <c r="A21" s="16"/>
      <c r="B21" s="16"/>
      <c r="C21" s="16" t="s">
        <v>299</v>
      </c>
      <c r="D21" s="16"/>
      <c r="E21" s="16" t="s">
        <v>300</v>
      </c>
      <c r="F21" s="16"/>
      <c r="G21" s="16" t="s">
        <v>301</v>
      </c>
    </row>
    <row r="22" spans="1:7" ht="27" customHeight="1">
      <c r="A22" s="16"/>
      <c r="B22" s="16"/>
      <c r="C22" s="16" t="s">
        <v>302</v>
      </c>
      <c r="D22" s="16"/>
      <c r="E22" s="16" t="s">
        <v>303</v>
      </c>
      <c r="F22" s="16"/>
      <c r="G22" s="16" t="s">
        <v>304</v>
      </c>
    </row>
    <row r="23" spans="1:7" ht="27" customHeight="1">
      <c r="A23" s="16" t="s">
        <v>305</v>
      </c>
      <c r="B23" s="16"/>
      <c r="C23" s="16" t="s">
        <v>306</v>
      </c>
      <c r="D23" s="16"/>
      <c r="E23" s="16" t="s">
        <v>307</v>
      </c>
      <c r="F23" s="16"/>
      <c r="G23" s="16" t="s">
        <v>308</v>
      </c>
    </row>
    <row r="24" spans="1:7" ht="27" customHeight="1">
      <c r="A24" s="16"/>
      <c r="B24" s="16"/>
      <c r="C24" s="16" t="s">
        <v>309</v>
      </c>
      <c r="D24" s="16"/>
      <c r="E24" s="16" t="s">
        <v>310</v>
      </c>
      <c r="F24" s="16"/>
      <c r="G24" s="16" t="s">
        <v>308</v>
      </c>
    </row>
    <row r="25" spans="1:7" ht="27" customHeight="1">
      <c r="A25" s="16"/>
      <c r="B25" s="16"/>
      <c r="C25" s="16" t="s">
        <v>311</v>
      </c>
      <c r="D25" s="16"/>
      <c r="E25" s="16" t="s">
        <v>312</v>
      </c>
      <c r="F25" s="16"/>
      <c r="G25" s="16" t="s">
        <v>308</v>
      </c>
    </row>
    <row r="26" spans="1:7" ht="27" customHeight="1">
      <c r="A26" s="16" t="s">
        <v>313</v>
      </c>
      <c r="B26" s="16"/>
      <c r="C26" s="16" t="s">
        <v>314</v>
      </c>
      <c r="D26" s="16"/>
      <c r="E26" s="16" t="s">
        <v>315</v>
      </c>
      <c r="F26" s="16"/>
      <c r="G26" s="16" t="s">
        <v>316</v>
      </c>
    </row>
  </sheetData>
  <sheetProtection/>
  <mergeCells count="44">
    <mergeCell ref="A1:G1"/>
    <mergeCell ref="A2:G2"/>
    <mergeCell ref="A3:D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A26:B26"/>
    <mergeCell ref="C26:D26"/>
    <mergeCell ref="E26:F26"/>
    <mergeCell ref="A13:B22"/>
    <mergeCell ref="C13:D16"/>
    <mergeCell ref="C17:D20"/>
    <mergeCell ref="A23:B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A1">
      <selection activeCell="M5" sqref="M5"/>
    </sheetView>
  </sheetViews>
  <sheetFormatPr defaultColWidth="9.140625" defaultRowHeight="12.75"/>
  <cols>
    <col min="1" max="8" width="14.140625" style="0" customWidth="1"/>
  </cols>
  <sheetData>
    <row r="1" spans="1:8" ht="43.5" customHeight="1">
      <c r="A1" s="1" t="s">
        <v>317</v>
      </c>
      <c r="B1" s="1"/>
      <c r="C1" s="1"/>
      <c r="D1" s="1"/>
      <c r="E1" s="1"/>
      <c r="F1" s="1"/>
      <c r="G1" s="1"/>
      <c r="H1" s="1"/>
    </row>
    <row r="2" spans="1:8" ht="43.5" customHeight="1">
      <c r="A2" s="2" t="s">
        <v>1</v>
      </c>
      <c r="B2" s="3"/>
      <c r="C2" s="4"/>
      <c r="D2" s="5"/>
      <c r="E2" s="5"/>
      <c r="F2" s="5"/>
      <c r="G2" s="5"/>
      <c r="H2" s="5"/>
    </row>
    <row r="3" spans="1:8" ht="43.5" customHeight="1">
      <c r="A3" s="6" t="s">
        <v>318</v>
      </c>
      <c r="B3" s="6"/>
      <c r="C3" s="6" t="s">
        <v>319</v>
      </c>
      <c r="D3" s="6"/>
      <c r="E3" s="6"/>
      <c r="F3" s="6"/>
      <c r="G3" s="6"/>
      <c r="H3" s="6"/>
    </row>
    <row r="4" spans="1:8" ht="43.5" customHeight="1">
      <c r="A4" s="6" t="s">
        <v>320</v>
      </c>
      <c r="B4" s="6"/>
      <c r="C4" s="6" t="s">
        <v>321</v>
      </c>
      <c r="D4" s="6"/>
      <c r="E4" s="6"/>
      <c r="F4" s="6"/>
      <c r="G4" s="6"/>
      <c r="H4" s="6"/>
    </row>
    <row r="5" spans="1:8" ht="43.5" customHeight="1">
      <c r="A5" s="6" t="s">
        <v>322</v>
      </c>
      <c r="B5" s="6"/>
      <c r="C5" s="6" t="s">
        <v>323</v>
      </c>
      <c r="D5" s="6"/>
      <c r="E5" s="6">
        <v>66</v>
      </c>
      <c r="F5" s="6"/>
      <c r="G5" s="6"/>
      <c r="H5" s="6"/>
    </row>
    <row r="6" spans="1:8" ht="43.5" customHeight="1">
      <c r="A6" s="6"/>
      <c r="B6" s="6"/>
      <c r="C6" s="6" t="s">
        <v>266</v>
      </c>
      <c r="D6" s="6"/>
      <c r="E6" s="6">
        <v>66</v>
      </c>
      <c r="F6" s="6"/>
      <c r="G6" s="6"/>
      <c r="H6" s="6"/>
    </row>
    <row r="7" spans="1:8" ht="43.5" customHeight="1">
      <c r="A7" s="6"/>
      <c r="B7" s="6"/>
      <c r="C7" s="6" t="s">
        <v>324</v>
      </c>
      <c r="D7" s="6"/>
      <c r="E7" s="6" t="s">
        <v>325</v>
      </c>
      <c r="F7" s="6"/>
      <c r="G7" s="6"/>
      <c r="H7" s="6"/>
    </row>
    <row r="8" spans="1:8" ht="43.5" customHeight="1">
      <c r="A8" s="7" t="s">
        <v>326</v>
      </c>
      <c r="B8" s="6" t="s">
        <v>327</v>
      </c>
      <c r="C8" s="6"/>
      <c r="D8" s="6"/>
      <c r="E8" s="6"/>
      <c r="F8" s="6"/>
      <c r="G8" s="6"/>
      <c r="H8" s="6"/>
    </row>
    <row r="9" spans="1:8" ht="43.5" customHeight="1">
      <c r="A9" s="7"/>
      <c r="B9" s="6" t="s">
        <v>328</v>
      </c>
      <c r="C9" s="6"/>
      <c r="D9" s="6"/>
      <c r="E9" s="6"/>
      <c r="F9" s="6"/>
      <c r="G9" s="6"/>
      <c r="H9" s="6"/>
    </row>
    <row r="10" spans="1:8" ht="43.5" customHeight="1">
      <c r="A10" s="8" t="s">
        <v>276</v>
      </c>
      <c r="B10" s="8"/>
      <c r="C10" s="8" t="s">
        <v>277</v>
      </c>
      <c r="D10" s="8"/>
      <c r="E10" s="8" t="s">
        <v>278</v>
      </c>
      <c r="F10" s="8"/>
      <c r="G10" s="8"/>
      <c r="H10" s="9" t="s">
        <v>329</v>
      </c>
    </row>
    <row r="11" spans="1:8" ht="43.5" customHeight="1">
      <c r="A11" s="8" t="s">
        <v>330</v>
      </c>
      <c r="B11" s="8"/>
      <c r="C11" s="8" t="s">
        <v>331</v>
      </c>
      <c r="D11" s="8"/>
      <c r="E11" s="8" t="s">
        <v>332</v>
      </c>
      <c r="F11" s="8"/>
      <c r="G11" s="8"/>
      <c r="H11" s="10" t="s">
        <v>308</v>
      </c>
    </row>
    <row r="12" spans="1:8" ht="43.5" customHeight="1">
      <c r="A12" s="8"/>
      <c r="B12" s="8"/>
      <c r="C12" s="8" t="s">
        <v>333</v>
      </c>
      <c r="D12" s="8"/>
      <c r="E12" s="8" t="s">
        <v>334</v>
      </c>
      <c r="F12" s="8"/>
      <c r="G12" s="8"/>
      <c r="H12" s="10" t="s">
        <v>335</v>
      </c>
    </row>
    <row r="13" spans="1:8" ht="43.5" customHeight="1">
      <c r="A13" s="8"/>
      <c r="B13" s="8"/>
      <c r="C13" s="8" t="s">
        <v>336</v>
      </c>
      <c r="D13" s="8"/>
      <c r="E13" s="8" t="s">
        <v>337</v>
      </c>
      <c r="F13" s="8"/>
      <c r="G13" s="8"/>
      <c r="H13" s="10" t="s">
        <v>335</v>
      </c>
    </row>
    <row r="14" spans="1:8" ht="43.5" customHeight="1">
      <c r="A14" s="8" t="s">
        <v>338</v>
      </c>
      <c r="B14" s="8"/>
      <c r="C14" s="8" t="s">
        <v>339</v>
      </c>
      <c r="D14" s="8"/>
      <c r="E14" s="8" t="s">
        <v>340</v>
      </c>
      <c r="F14" s="8"/>
      <c r="G14" s="8"/>
      <c r="H14" s="9" t="s">
        <v>308</v>
      </c>
    </row>
    <row r="15" spans="1:8" ht="43.5" customHeight="1">
      <c r="A15" s="8"/>
      <c r="B15" s="8"/>
      <c r="C15" s="8" t="s">
        <v>341</v>
      </c>
      <c r="D15" s="8"/>
      <c r="E15" s="8" t="s">
        <v>342</v>
      </c>
      <c r="F15" s="8"/>
      <c r="G15" s="8"/>
      <c r="H15" s="9" t="s">
        <v>308</v>
      </c>
    </row>
    <row r="16" spans="1:8" ht="43.5" customHeight="1">
      <c r="A16" s="8"/>
      <c r="B16" s="8"/>
      <c r="C16" s="8" t="s">
        <v>343</v>
      </c>
      <c r="D16" s="8"/>
      <c r="E16" s="8" t="s">
        <v>344</v>
      </c>
      <c r="F16" s="8"/>
      <c r="G16" s="8"/>
      <c r="H16" s="10" t="s">
        <v>308</v>
      </c>
    </row>
    <row r="17" spans="1:8" ht="43.5" customHeight="1">
      <c r="A17" s="8" t="s">
        <v>280</v>
      </c>
      <c r="B17" s="8"/>
      <c r="C17" s="8" t="s">
        <v>345</v>
      </c>
      <c r="D17" s="8"/>
      <c r="E17" s="8" t="s">
        <v>346</v>
      </c>
      <c r="F17" s="8"/>
      <c r="G17" s="8"/>
      <c r="H17" s="10" t="s">
        <v>335</v>
      </c>
    </row>
    <row r="18" spans="1:8" ht="43.5" customHeight="1">
      <c r="A18" s="8"/>
      <c r="B18" s="8"/>
      <c r="C18" s="8" t="s">
        <v>347</v>
      </c>
      <c r="D18" s="8"/>
      <c r="E18" s="8" t="s">
        <v>348</v>
      </c>
      <c r="F18" s="8"/>
      <c r="G18" s="8"/>
      <c r="H18" s="10" t="s">
        <v>335</v>
      </c>
    </row>
    <row r="19" spans="1:8" ht="43.5" customHeight="1">
      <c r="A19" s="8"/>
      <c r="B19" s="8"/>
      <c r="C19" s="8" t="s">
        <v>349</v>
      </c>
      <c r="D19" s="8"/>
      <c r="E19" s="8" t="s">
        <v>350</v>
      </c>
      <c r="F19" s="8"/>
      <c r="G19" s="8"/>
      <c r="H19" s="9" t="s">
        <v>308</v>
      </c>
    </row>
    <row r="20" spans="1:8" ht="43.5" customHeight="1">
      <c r="A20" s="8" t="s">
        <v>351</v>
      </c>
      <c r="B20" s="8"/>
      <c r="C20" s="8" t="s">
        <v>352</v>
      </c>
      <c r="D20" s="8"/>
      <c r="E20" s="8" t="s">
        <v>353</v>
      </c>
      <c r="F20" s="8"/>
      <c r="G20" s="8"/>
      <c r="H20" s="9" t="s">
        <v>308</v>
      </c>
    </row>
  </sheetData>
  <sheetProtection/>
  <mergeCells count="43">
    <mergeCell ref="A1:H1"/>
    <mergeCell ref="A2:C2"/>
    <mergeCell ref="A3:B3"/>
    <mergeCell ref="C3:H3"/>
    <mergeCell ref="A4:B4"/>
    <mergeCell ref="C4:H4"/>
    <mergeCell ref="C5:D5"/>
    <mergeCell ref="E5:H5"/>
    <mergeCell ref="C6:D6"/>
    <mergeCell ref="E6:H6"/>
    <mergeCell ref="C7:D7"/>
    <mergeCell ref="E7:H7"/>
    <mergeCell ref="B8:H8"/>
    <mergeCell ref="B9:H9"/>
    <mergeCell ref="A10:B10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A20:B20"/>
    <mergeCell ref="C20:D20"/>
    <mergeCell ref="E20:G20"/>
    <mergeCell ref="A8:A9"/>
    <mergeCell ref="A5:B7"/>
    <mergeCell ref="A11:B13"/>
    <mergeCell ref="A14:B16"/>
    <mergeCell ref="A17:B19"/>
  </mergeCells>
  <printOptions/>
  <pageMargins left="0.75" right="0.75" top="1" bottom="1" header="0.5" footer="0.5"/>
  <pageSetup fitToHeight="1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showGridLines="0" workbookViewId="0" topLeftCell="A13">
      <selection activeCell="A2" sqref="A2:O2"/>
    </sheetView>
  </sheetViews>
  <sheetFormatPr defaultColWidth="9.140625" defaultRowHeight="12.75" customHeight="1"/>
  <cols>
    <col min="1" max="1" width="30.57421875" style="18" customWidth="1"/>
    <col min="2" max="2" width="30.28125" style="18" customWidth="1"/>
    <col min="3" max="15" width="14.7109375" style="18" customWidth="1"/>
    <col min="16" max="16" width="9.140625" style="18" customWidth="1"/>
  </cols>
  <sheetData>
    <row r="1" s="18" customFormat="1" ht="21" customHeight="1">
      <c r="C1" s="70"/>
    </row>
    <row r="2" spans="1:15" s="18" customFormat="1" ht="29.25" customHeight="1">
      <c r="A2" s="24" t="s">
        <v>26</v>
      </c>
      <c r="B2" s="24"/>
      <c r="C2" s="7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8" customFormat="1" ht="27.75" customHeight="1">
      <c r="A3" s="34" t="s">
        <v>27</v>
      </c>
      <c r="B3" s="38"/>
      <c r="C3" s="72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1" t="s">
        <v>2</v>
      </c>
    </row>
    <row r="4" spans="1:15" s="18" customFormat="1" ht="17.25" customHeight="1">
      <c r="A4" s="21" t="s">
        <v>28</v>
      </c>
      <c r="B4" s="21" t="s">
        <v>29</v>
      </c>
      <c r="C4" s="73" t="s">
        <v>30</v>
      </c>
      <c r="D4" s="39" t="s">
        <v>31</v>
      </c>
      <c r="E4" s="21" t="s">
        <v>32</v>
      </c>
      <c r="F4" s="21"/>
      <c r="G4" s="21"/>
      <c r="H4" s="21"/>
      <c r="I4" s="69" t="s">
        <v>33</v>
      </c>
      <c r="J4" s="69" t="s">
        <v>34</v>
      </c>
      <c r="K4" s="69" t="s">
        <v>35</v>
      </c>
      <c r="L4" s="69" t="s">
        <v>36</v>
      </c>
      <c r="M4" s="69" t="s">
        <v>37</v>
      </c>
      <c r="N4" s="69" t="s">
        <v>38</v>
      </c>
      <c r="O4" s="39" t="s">
        <v>39</v>
      </c>
    </row>
    <row r="5" spans="1:15" s="18" customFormat="1" ht="58.5" customHeight="1">
      <c r="A5" s="21"/>
      <c r="B5" s="21"/>
      <c r="C5" s="74"/>
      <c r="D5" s="39"/>
      <c r="E5" s="39" t="s">
        <v>40</v>
      </c>
      <c r="F5" s="39" t="s">
        <v>41</v>
      </c>
      <c r="G5" s="39" t="s">
        <v>42</v>
      </c>
      <c r="H5" s="39" t="s">
        <v>43</v>
      </c>
      <c r="I5" s="69"/>
      <c r="J5" s="69"/>
      <c r="K5" s="69"/>
      <c r="L5" s="69"/>
      <c r="M5" s="69"/>
      <c r="N5" s="69"/>
      <c r="O5" s="39"/>
    </row>
    <row r="6" spans="1:15" s="18" customFormat="1" ht="21" customHeight="1">
      <c r="A6" s="52" t="s">
        <v>44</v>
      </c>
      <c r="B6" s="52" t="s">
        <v>44</v>
      </c>
      <c r="C6" s="75">
        <v>1</v>
      </c>
      <c r="D6" s="52">
        <f>C6+1</f>
        <v>2</v>
      </c>
      <c r="E6" s="52">
        <f>D6+1</f>
        <v>3</v>
      </c>
      <c r="F6" s="52">
        <f>E6+1</f>
        <v>4</v>
      </c>
      <c r="G6" s="21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18" customFormat="1" ht="27" customHeight="1">
      <c r="A7" s="22" t="s">
        <v>45</v>
      </c>
      <c r="B7" s="76" t="s">
        <v>30</v>
      </c>
      <c r="C7" s="23">
        <v>4082.04</v>
      </c>
      <c r="D7" s="48"/>
      <c r="E7" s="48">
        <v>4082.04</v>
      </c>
      <c r="F7" s="48">
        <v>4082.04</v>
      </c>
      <c r="G7" s="23"/>
      <c r="H7" s="23"/>
      <c r="I7" s="48"/>
      <c r="J7" s="48"/>
      <c r="K7" s="48"/>
      <c r="L7" s="48"/>
      <c r="M7" s="48"/>
      <c r="N7" s="48"/>
      <c r="O7" s="48"/>
    </row>
    <row r="8" spans="1:15" s="18" customFormat="1" ht="27" customHeight="1">
      <c r="A8" s="22" t="s">
        <v>46</v>
      </c>
      <c r="B8" s="76" t="s">
        <v>47</v>
      </c>
      <c r="C8" s="23">
        <v>1666.85</v>
      </c>
      <c r="D8" s="48"/>
      <c r="E8" s="48">
        <v>1666.85</v>
      </c>
      <c r="F8" s="48">
        <v>1666.85</v>
      </c>
      <c r="G8" s="23"/>
      <c r="H8" s="23"/>
      <c r="I8" s="48"/>
      <c r="J8" s="48"/>
      <c r="K8" s="48"/>
      <c r="L8" s="48"/>
      <c r="M8" s="48"/>
      <c r="N8" s="48"/>
      <c r="O8" s="48"/>
    </row>
    <row r="9" spans="1:15" s="18" customFormat="1" ht="27" customHeight="1">
      <c r="A9" s="22" t="s">
        <v>48</v>
      </c>
      <c r="B9" s="76" t="s">
        <v>49</v>
      </c>
      <c r="C9" s="23">
        <v>1320</v>
      </c>
      <c r="D9" s="48"/>
      <c r="E9" s="48">
        <v>1320</v>
      </c>
      <c r="F9" s="48">
        <v>1320</v>
      </c>
      <c r="G9" s="23"/>
      <c r="H9" s="23"/>
      <c r="I9" s="48"/>
      <c r="J9" s="48"/>
      <c r="K9" s="48"/>
      <c r="L9" s="48"/>
      <c r="M9" s="48"/>
      <c r="N9" s="48"/>
      <c r="O9" s="48"/>
    </row>
    <row r="10" spans="1:15" s="18" customFormat="1" ht="27" customHeight="1">
      <c r="A10" s="22" t="s">
        <v>50</v>
      </c>
      <c r="B10" s="76" t="s">
        <v>51</v>
      </c>
      <c r="C10" s="23">
        <v>984</v>
      </c>
      <c r="D10" s="48"/>
      <c r="E10" s="48">
        <v>984</v>
      </c>
      <c r="F10" s="48">
        <v>984</v>
      </c>
      <c r="G10" s="23"/>
      <c r="H10" s="23"/>
      <c r="I10" s="48"/>
      <c r="J10" s="48"/>
      <c r="K10" s="48"/>
      <c r="L10" s="48"/>
      <c r="M10" s="48"/>
      <c r="N10" s="48"/>
      <c r="O10" s="48"/>
    </row>
    <row r="11" spans="1:15" s="18" customFormat="1" ht="27" customHeight="1">
      <c r="A11" s="22" t="s">
        <v>52</v>
      </c>
      <c r="B11" s="76" t="s">
        <v>53</v>
      </c>
      <c r="C11" s="23">
        <v>336</v>
      </c>
      <c r="D11" s="48"/>
      <c r="E11" s="48">
        <v>336</v>
      </c>
      <c r="F11" s="48">
        <v>336</v>
      </c>
      <c r="G11" s="23"/>
      <c r="H11" s="23"/>
      <c r="I11" s="48"/>
      <c r="J11" s="48"/>
      <c r="K11" s="48"/>
      <c r="L11" s="48"/>
      <c r="M11" s="48"/>
      <c r="N11" s="48"/>
      <c r="O11" s="48"/>
    </row>
    <row r="12" spans="1:15" s="18" customFormat="1" ht="27" customHeight="1">
      <c r="A12" s="22" t="s">
        <v>54</v>
      </c>
      <c r="B12" s="76" t="s">
        <v>55</v>
      </c>
      <c r="C12" s="23">
        <v>25</v>
      </c>
      <c r="D12" s="48"/>
      <c r="E12" s="48">
        <v>25</v>
      </c>
      <c r="F12" s="48">
        <v>25</v>
      </c>
      <c r="G12" s="23"/>
      <c r="H12" s="23"/>
      <c r="I12" s="48"/>
      <c r="J12" s="48"/>
      <c r="K12" s="48"/>
      <c r="L12" s="48"/>
      <c r="M12" s="48"/>
      <c r="N12" s="48"/>
      <c r="O12" s="48"/>
    </row>
    <row r="13" spans="1:15" s="18" customFormat="1" ht="27" customHeight="1">
      <c r="A13" s="22" t="s">
        <v>56</v>
      </c>
      <c r="B13" s="76" t="s">
        <v>57</v>
      </c>
      <c r="C13" s="23">
        <v>25</v>
      </c>
      <c r="D13" s="48"/>
      <c r="E13" s="48">
        <v>25</v>
      </c>
      <c r="F13" s="48">
        <v>25</v>
      </c>
      <c r="G13" s="23"/>
      <c r="H13" s="23"/>
      <c r="I13" s="48"/>
      <c r="J13" s="48"/>
      <c r="K13" s="48"/>
      <c r="L13" s="48"/>
      <c r="M13" s="48"/>
      <c r="N13" s="48"/>
      <c r="O13" s="48"/>
    </row>
    <row r="14" spans="1:15" s="18" customFormat="1" ht="27" customHeight="1">
      <c r="A14" s="22" t="s">
        <v>58</v>
      </c>
      <c r="B14" s="76" t="s">
        <v>59</v>
      </c>
      <c r="C14" s="23">
        <v>122.68</v>
      </c>
      <c r="D14" s="48"/>
      <c r="E14" s="48">
        <v>122.68</v>
      </c>
      <c r="F14" s="48">
        <v>122.68</v>
      </c>
      <c r="G14" s="23"/>
      <c r="H14" s="23"/>
      <c r="I14" s="48"/>
      <c r="J14" s="48"/>
      <c r="K14" s="48"/>
      <c r="L14" s="48"/>
      <c r="M14" s="48"/>
      <c r="N14" s="48"/>
      <c r="O14" s="48"/>
    </row>
    <row r="15" spans="1:15" s="18" customFormat="1" ht="27" customHeight="1">
      <c r="A15" s="22" t="s">
        <v>60</v>
      </c>
      <c r="B15" s="76" t="s">
        <v>61</v>
      </c>
      <c r="C15" s="23">
        <v>122.68</v>
      </c>
      <c r="D15" s="48"/>
      <c r="E15" s="48">
        <v>122.68</v>
      </c>
      <c r="F15" s="48">
        <v>122.68</v>
      </c>
      <c r="G15" s="23"/>
      <c r="H15" s="23"/>
      <c r="I15" s="48"/>
      <c r="J15" s="48"/>
      <c r="K15" s="48"/>
      <c r="L15" s="48"/>
      <c r="M15" s="48"/>
      <c r="N15" s="48"/>
      <c r="O15" s="48"/>
    </row>
    <row r="16" spans="1:15" s="18" customFormat="1" ht="27" customHeight="1">
      <c r="A16" s="22" t="s">
        <v>62</v>
      </c>
      <c r="B16" s="76" t="s">
        <v>63</v>
      </c>
      <c r="C16" s="23">
        <v>9</v>
      </c>
      <c r="D16" s="48"/>
      <c r="E16" s="48">
        <v>9</v>
      </c>
      <c r="F16" s="48">
        <v>9</v>
      </c>
      <c r="G16" s="23"/>
      <c r="H16" s="23"/>
      <c r="I16" s="48"/>
      <c r="J16" s="48"/>
      <c r="K16" s="48"/>
      <c r="L16" s="48"/>
      <c r="M16" s="48"/>
      <c r="N16" s="48"/>
      <c r="O16" s="48"/>
    </row>
    <row r="17" spans="1:15" s="18" customFormat="1" ht="27" customHeight="1">
      <c r="A17" s="22" t="s">
        <v>64</v>
      </c>
      <c r="B17" s="76" t="s">
        <v>53</v>
      </c>
      <c r="C17" s="23">
        <v>9</v>
      </c>
      <c r="D17" s="48"/>
      <c r="E17" s="48">
        <v>9</v>
      </c>
      <c r="F17" s="48">
        <v>9</v>
      </c>
      <c r="G17" s="23"/>
      <c r="H17" s="23"/>
      <c r="I17" s="48"/>
      <c r="J17" s="48"/>
      <c r="K17" s="48"/>
      <c r="L17" s="48"/>
      <c r="M17" s="48"/>
      <c r="N17" s="48"/>
      <c r="O17" s="48"/>
    </row>
    <row r="18" spans="1:15" s="18" customFormat="1" ht="27" customHeight="1">
      <c r="A18" s="22" t="s">
        <v>65</v>
      </c>
      <c r="B18" s="76" t="s">
        <v>66</v>
      </c>
      <c r="C18" s="23">
        <v>66.6</v>
      </c>
      <c r="D18" s="48"/>
      <c r="E18" s="48">
        <v>66.6</v>
      </c>
      <c r="F18" s="48">
        <v>66.6</v>
      </c>
      <c r="G18" s="23"/>
      <c r="H18" s="23"/>
      <c r="I18" s="48"/>
      <c r="J18" s="48"/>
      <c r="K18" s="48"/>
      <c r="L18" s="48"/>
      <c r="M18" s="48"/>
      <c r="N18" s="48"/>
      <c r="O18" s="48"/>
    </row>
    <row r="19" spans="1:15" s="18" customFormat="1" ht="27" customHeight="1">
      <c r="A19" s="22" t="s">
        <v>67</v>
      </c>
      <c r="B19" s="76" t="s">
        <v>68</v>
      </c>
      <c r="C19" s="23">
        <v>66.6</v>
      </c>
      <c r="D19" s="48"/>
      <c r="E19" s="48">
        <v>66.6</v>
      </c>
      <c r="F19" s="48">
        <v>66.6</v>
      </c>
      <c r="G19" s="23"/>
      <c r="H19" s="23"/>
      <c r="I19" s="48"/>
      <c r="J19" s="48"/>
      <c r="K19" s="48"/>
      <c r="L19" s="48"/>
      <c r="M19" s="48"/>
      <c r="N19" s="48"/>
      <c r="O19" s="48"/>
    </row>
    <row r="20" spans="1:15" s="18" customFormat="1" ht="27" customHeight="1">
      <c r="A20" s="22" t="s">
        <v>69</v>
      </c>
      <c r="B20" s="76" t="s">
        <v>70</v>
      </c>
      <c r="C20" s="23">
        <v>83.57</v>
      </c>
      <c r="D20" s="48"/>
      <c r="E20" s="48">
        <v>83.57</v>
      </c>
      <c r="F20" s="48">
        <v>83.57</v>
      </c>
      <c r="G20" s="23"/>
      <c r="H20" s="23"/>
      <c r="I20" s="48"/>
      <c r="J20" s="48"/>
      <c r="K20" s="48"/>
      <c r="L20" s="48"/>
      <c r="M20" s="48"/>
      <c r="N20" s="48"/>
      <c r="O20" s="48"/>
    </row>
    <row r="21" spans="1:15" s="18" customFormat="1" ht="27" customHeight="1">
      <c r="A21" s="22" t="s">
        <v>71</v>
      </c>
      <c r="B21" s="76" t="s">
        <v>53</v>
      </c>
      <c r="C21" s="23">
        <v>83.57</v>
      </c>
      <c r="D21" s="48"/>
      <c r="E21" s="48">
        <v>83.57</v>
      </c>
      <c r="F21" s="48">
        <v>83.57</v>
      </c>
      <c r="G21" s="23"/>
      <c r="H21" s="23"/>
      <c r="I21" s="48"/>
      <c r="J21" s="48"/>
      <c r="K21" s="48"/>
      <c r="L21" s="48"/>
      <c r="M21" s="48"/>
      <c r="N21" s="48"/>
      <c r="O21" s="48"/>
    </row>
    <row r="22" spans="1:15" s="18" customFormat="1" ht="27" customHeight="1">
      <c r="A22" s="22" t="s">
        <v>72</v>
      </c>
      <c r="B22" s="76" t="s">
        <v>73</v>
      </c>
      <c r="C22" s="23">
        <v>40</v>
      </c>
      <c r="D22" s="48"/>
      <c r="E22" s="48">
        <v>40</v>
      </c>
      <c r="F22" s="48">
        <v>40</v>
      </c>
      <c r="G22" s="23"/>
      <c r="H22" s="23"/>
      <c r="I22" s="48"/>
      <c r="J22" s="48"/>
      <c r="K22" s="48"/>
      <c r="L22" s="48"/>
      <c r="M22" s="48"/>
      <c r="N22" s="48"/>
      <c r="O22" s="48"/>
    </row>
    <row r="23" spans="1:15" s="18" customFormat="1" ht="27" customHeight="1">
      <c r="A23" s="22" t="s">
        <v>74</v>
      </c>
      <c r="B23" s="76" t="s">
        <v>75</v>
      </c>
      <c r="C23" s="23">
        <v>40</v>
      </c>
      <c r="D23" s="48"/>
      <c r="E23" s="48">
        <v>40</v>
      </c>
      <c r="F23" s="48">
        <v>40</v>
      </c>
      <c r="G23" s="23"/>
      <c r="H23" s="23"/>
      <c r="I23" s="48"/>
      <c r="J23" s="48"/>
      <c r="K23" s="48"/>
      <c r="L23" s="48"/>
      <c r="M23" s="48"/>
      <c r="N23" s="48"/>
      <c r="O23" s="48"/>
    </row>
    <row r="24" spans="1:15" s="18" customFormat="1" ht="27" customHeight="1">
      <c r="A24" s="22" t="s">
        <v>76</v>
      </c>
      <c r="B24" s="76" t="s">
        <v>77</v>
      </c>
      <c r="C24" s="23">
        <v>2.4</v>
      </c>
      <c r="D24" s="48"/>
      <c r="E24" s="48">
        <v>2.4</v>
      </c>
      <c r="F24" s="48">
        <v>2.4</v>
      </c>
      <c r="G24" s="23"/>
      <c r="H24" s="23"/>
      <c r="I24" s="48"/>
      <c r="J24" s="48"/>
      <c r="K24" s="48"/>
      <c r="L24" s="48"/>
      <c r="M24" s="48"/>
      <c r="N24" s="48"/>
      <c r="O24" s="48"/>
    </row>
    <row r="25" spans="1:15" s="18" customFormat="1" ht="27" customHeight="1">
      <c r="A25" s="22" t="s">
        <v>78</v>
      </c>
      <c r="B25" s="76" t="s">
        <v>79</v>
      </c>
      <c r="C25" s="23">
        <v>2.4</v>
      </c>
      <c r="D25" s="48"/>
      <c r="E25" s="48">
        <v>2.4</v>
      </c>
      <c r="F25" s="48">
        <v>2.4</v>
      </c>
      <c r="G25" s="23"/>
      <c r="H25" s="23"/>
      <c r="I25" s="48"/>
      <c r="J25" s="48"/>
      <c r="K25" s="48"/>
      <c r="L25" s="48"/>
      <c r="M25" s="48"/>
      <c r="N25" s="48"/>
      <c r="O25" s="48"/>
    </row>
    <row r="26" spans="1:15" s="18" customFormat="1" ht="27" customHeight="1">
      <c r="A26" s="22" t="s">
        <v>80</v>
      </c>
      <c r="B26" s="76" t="s">
        <v>81</v>
      </c>
      <c r="C26" s="23">
        <v>2.4</v>
      </c>
      <c r="D26" s="48"/>
      <c r="E26" s="48">
        <v>2.4</v>
      </c>
      <c r="F26" s="48">
        <v>2.4</v>
      </c>
      <c r="G26" s="23"/>
      <c r="H26" s="23"/>
      <c r="I26" s="48"/>
      <c r="J26" s="48"/>
      <c r="K26" s="48"/>
      <c r="L26" s="48"/>
      <c r="M26" s="48"/>
      <c r="N26" s="48"/>
      <c r="O26" s="48"/>
    </row>
    <row r="27" spans="1:15" s="18" customFormat="1" ht="27" customHeight="1">
      <c r="A27" s="22" t="s">
        <v>82</v>
      </c>
      <c r="B27" s="76" t="s">
        <v>83</v>
      </c>
      <c r="C27" s="23">
        <v>332.14</v>
      </c>
      <c r="D27" s="48"/>
      <c r="E27" s="48">
        <v>332.14</v>
      </c>
      <c r="F27" s="48">
        <v>332.14</v>
      </c>
      <c r="G27" s="23"/>
      <c r="H27" s="23"/>
      <c r="I27" s="48"/>
      <c r="J27" s="48"/>
      <c r="K27" s="48"/>
      <c r="L27" s="48"/>
      <c r="M27" s="48"/>
      <c r="N27" s="48"/>
      <c r="O27" s="48"/>
    </row>
    <row r="28" spans="1:15" s="18" customFormat="1" ht="27" customHeight="1">
      <c r="A28" s="22" t="s">
        <v>54</v>
      </c>
      <c r="B28" s="76" t="s">
        <v>84</v>
      </c>
      <c r="C28" s="23">
        <v>311</v>
      </c>
      <c r="D28" s="48"/>
      <c r="E28" s="48">
        <v>311</v>
      </c>
      <c r="F28" s="48">
        <v>311</v>
      </c>
      <c r="G28" s="23"/>
      <c r="H28" s="23"/>
      <c r="I28" s="48"/>
      <c r="J28" s="48"/>
      <c r="K28" s="48"/>
      <c r="L28" s="48"/>
      <c r="M28" s="48"/>
      <c r="N28" s="48"/>
      <c r="O28" s="48"/>
    </row>
    <row r="29" spans="1:15" s="18" customFormat="1" ht="27" customHeight="1">
      <c r="A29" s="22" t="s">
        <v>85</v>
      </c>
      <c r="B29" s="76" t="s">
        <v>86</v>
      </c>
      <c r="C29" s="23">
        <v>121</v>
      </c>
      <c r="D29" s="48"/>
      <c r="E29" s="48">
        <v>121</v>
      </c>
      <c r="F29" s="48">
        <v>121</v>
      </c>
      <c r="G29" s="23"/>
      <c r="H29" s="23"/>
      <c r="I29" s="48"/>
      <c r="J29" s="48"/>
      <c r="K29" s="48"/>
      <c r="L29" s="48"/>
      <c r="M29" s="48"/>
      <c r="N29" s="48"/>
      <c r="O29" s="48"/>
    </row>
    <row r="30" spans="1:15" s="18" customFormat="1" ht="27" customHeight="1">
      <c r="A30" s="22" t="s">
        <v>87</v>
      </c>
      <c r="B30" s="76" t="s">
        <v>88</v>
      </c>
      <c r="C30" s="23">
        <v>130</v>
      </c>
      <c r="D30" s="48"/>
      <c r="E30" s="48">
        <v>130</v>
      </c>
      <c r="F30" s="48">
        <v>130</v>
      </c>
      <c r="G30" s="23"/>
      <c r="H30" s="23"/>
      <c r="I30" s="48"/>
      <c r="J30" s="48"/>
      <c r="K30" s="48"/>
      <c r="L30" s="48"/>
      <c r="M30" s="48"/>
      <c r="N30" s="48"/>
      <c r="O30" s="48"/>
    </row>
    <row r="31" spans="1:15" s="18" customFormat="1" ht="27" customHeight="1">
      <c r="A31" s="22" t="s">
        <v>89</v>
      </c>
      <c r="B31" s="76" t="s">
        <v>90</v>
      </c>
      <c r="C31" s="23">
        <v>60</v>
      </c>
      <c r="D31" s="48"/>
      <c r="E31" s="48">
        <v>60</v>
      </c>
      <c r="F31" s="48">
        <v>60</v>
      </c>
      <c r="G31" s="23"/>
      <c r="H31" s="23"/>
      <c r="I31" s="48"/>
      <c r="J31" s="48"/>
      <c r="K31" s="48"/>
      <c r="L31" s="48"/>
      <c r="M31" s="48"/>
      <c r="N31" s="48"/>
      <c r="O31" s="48"/>
    </row>
    <row r="32" spans="1:15" s="18" customFormat="1" ht="27" customHeight="1">
      <c r="A32" s="22" t="s">
        <v>91</v>
      </c>
      <c r="B32" s="76" t="s">
        <v>92</v>
      </c>
      <c r="C32" s="23">
        <v>12.7</v>
      </c>
      <c r="D32" s="48"/>
      <c r="E32" s="48">
        <v>12.7</v>
      </c>
      <c r="F32" s="48">
        <v>12.7</v>
      </c>
      <c r="G32" s="23"/>
      <c r="H32" s="23"/>
      <c r="I32" s="48"/>
      <c r="J32" s="48"/>
      <c r="K32" s="48"/>
      <c r="L32" s="48"/>
      <c r="M32" s="48"/>
      <c r="N32" s="48"/>
      <c r="O32" s="48"/>
    </row>
    <row r="33" spans="1:15" s="18" customFormat="1" ht="27" customHeight="1">
      <c r="A33" s="22" t="s">
        <v>93</v>
      </c>
      <c r="B33" s="76" t="s">
        <v>94</v>
      </c>
      <c r="C33" s="23">
        <v>6</v>
      </c>
      <c r="D33" s="48"/>
      <c r="E33" s="48">
        <v>6</v>
      </c>
      <c r="F33" s="48">
        <v>6</v>
      </c>
      <c r="G33" s="23"/>
      <c r="H33" s="23"/>
      <c r="I33" s="48"/>
      <c r="J33" s="48"/>
      <c r="K33" s="48"/>
      <c r="L33" s="48"/>
      <c r="M33" s="48"/>
      <c r="N33" s="48"/>
      <c r="O33" s="48"/>
    </row>
    <row r="34" spans="1:15" s="18" customFormat="1" ht="27" customHeight="1">
      <c r="A34" s="22" t="s">
        <v>95</v>
      </c>
      <c r="B34" s="76" t="s">
        <v>96</v>
      </c>
      <c r="C34" s="23">
        <v>6.7</v>
      </c>
      <c r="D34" s="48"/>
      <c r="E34" s="48">
        <v>6.7</v>
      </c>
      <c r="F34" s="48">
        <v>6.7</v>
      </c>
      <c r="G34" s="23"/>
      <c r="H34" s="23"/>
      <c r="I34" s="48"/>
      <c r="J34" s="48"/>
      <c r="K34" s="48"/>
      <c r="L34" s="48"/>
      <c r="M34" s="48"/>
      <c r="N34" s="48"/>
      <c r="O34" s="48"/>
    </row>
    <row r="35" spans="1:15" s="18" customFormat="1" ht="27" customHeight="1">
      <c r="A35" s="22" t="s">
        <v>97</v>
      </c>
      <c r="B35" s="76" t="s">
        <v>98</v>
      </c>
      <c r="C35" s="23">
        <v>8.44</v>
      </c>
      <c r="D35" s="48"/>
      <c r="E35" s="48">
        <v>8.44</v>
      </c>
      <c r="F35" s="48">
        <v>8.44</v>
      </c>
      <c r="G35" s="23"/>
      <c r="H35" s="23"/>
      <c r="I35" s="48"/>
      <c r="J35" s="48"/>
      <c r="K35" s="48"/>
      <c r="L35" s="48"/>
      <c r="M35" s="48"/>
      <c r="N35" s="48"/>
      <c r="O35" s="48"/>
    </row>
    <row r="36" spans="1:15" s="18" customFormat="1" ht="27" customHeight="1">
      <c r="A36" s="22" t="s">
        <v>99</v>
      </c>
      <c r="B36" s="76" t="s">
        <v>100</v>
      </c>
      <c r="C36" s="23">
        <v>8.44</v>
      </c>
      <c r="D36" s="48"/>
      <c r="E36" s="48">
        <v>8.44</v>
      </c>
      <c r="F36" s="48">
        <v>8.44</v>
      </c>
      <c r="G36" s="23"/>
      <c r="H36" s="23"/>
      <c r="I36" s="48"/>
      <c r="J36" s="48"/>
      <c r="K36" s="48"/>
      <c r="L36" s="48"/>
      <c r="M36" s="48"/>
      <c r="N36" s="48"/>
      <c r="O36" s="48"/>
    </row>
    <row r="37" spans="1:15" s="18" customFormat="1" ht="27" customHeight="1">
      <c r="A37" s="22" t="s">
        <v>101</v>
      </c>
      <c r="B37" s="76" t="s">
        <v>102</v>
      </c>
      <c r="C37" s="23">
        <v>107</v>
      </c>
      <c r="D37" s="48"/>
      <c r="E37" s="48">
        <v>107</v>
      </c>
      <c r="F37" s="48">
        <v>107</v>
      </c>
      <c r="G37" s="23"/>
      <c r="H37" s="23"/>
      <c r="I37" s="48"/>
      <c r="J37" s="48"/>
      <c r="K37" s="48"/>
      <c r="L37" s="48"/>
      <c r="M37" s="48"/>
      <c r="N37" s="48"/>
      <c r="O37" s="48"/>
    </row>
    <row r="38" spans="1:15" s="18" customFormat="1" ht="27" customHeight="1">
      <c r="A38" s="22" t="s">
        <v>103</v>
      </c>
      <c r="B38" s="76" t="s">
        <v>104</v>
      </c>
      <c r="C38" s="23">
        <v>5</v>
      </c>
      <c r="D38" s="48"/>
      <c r="E38" s="48">
        <v>5</v>
      </c>
      <c r="F38" s="48">
        <v>5</v>
      </c>
      <c r="G38" s="23"/>
      <c r="H38" s="23"/>
      <c r="I38" s="48"/>
      <c r="J38" s="48"/>
      <c r="K38" s="48"/>
      <c r="L38" s="48"/>
      <c r="M38" s="48"/>
      <c r="N38" s="48"/>
      <c r="O38" s="48"/>
    </row>
    <row r="39" spans="1:15" s="18" customFormat="1" ht="27" customHeight="1">
      <c r="A39" s="22" t="s">
        <v>105</v>
      </c>
      <c r="B39" s="76" t="s">
        <v>106</v>
      </c>
      <c r="C39" s="23">
        <v>5</v>
      </c>
      <c r="D39" s="48"/>
      <c r="E39" s="48">
        <v>5</v>
      </c>
      <c r="F39" s="48">
        <v>5</v>
      </c>
      <c r="G39" s="23"/>
      <c r="H39" s="23"/>
      <c r="I39" s="48"/>
      <c r="J39" s="48"/>
      <c r="K39" s="48"/>
      <c r="L39" s="48"/>
      <c r="M39" s="48"/>
      <c r="N39" s="48"/>
      <c r="O39" s="48"/>
    </row>
    <row r="40" spans="1:15" s="18" customFormat="1" ht="27" customHeight="1">
      <c r="A40" s="22" t="s">
        <v>58</v>
      </c>
      <c r="B40" s="76" t="s">
        <v>107</v>
      </c>
      <c r="C40" s="23">
        <v>2</v>
      </c>
      <c r="D40" s="48"/>
      <c r="E40" s="48">
        <v>2</v>
      </c>
      <c r="F40" s="48">
        <v>2</v>
      </c>
      <c r="G40" s="23"/>
      <c r="H40" s="23"/>
      <c r="I40" s="48"/>
      <c r="J40" s="48"/>
      <c r="K40" s="48"/>
      <c r="L40" s="48"/>
      <c r="M40" s="48"/>
      <c r="N40" s="48"/>
      <c r="O40" s="48"/>
    </row>
    <row r="41" spans="1:15" s="18" customFormat="1" ht="27" customHeight="1">
      <c r="A41" s="22" t="s">
        <v>108</v>
      </c>
      <c r="B41" s="76" t="s">
        <v>109</v>
      </c>
      <c r="C41" s="23">
        <v>2</v>
      </c>
      <c r="D41" s="48"/>
      <c r="E41" s="48">
        <v>2</v>
      </c>
      <c r="F41" s="48">
        <v>2</v>
      </c>
      <c r="G41" s="23"/>
      <c r="H41" s="23"/>
      <c r="I41" s="48"/>
      <c r="J41" s="48"/>
      <c r="K41" s="48"/>
      <c r="L41" s="48"/>
      <c r="M41" s="48"/>
      <c r="N41" s="48"/>
      <c r="O41" s="48"/>
    </row>
    <row r="42" spans="1:15" s="18" customFormat="1" ht="27" customHeight="1">
      <c r="A42" s="22" t="s">
        <v>62</v>
      </c>
      <c r="B42" s="76" t="s">
        <v>110</v>
      </c>
      <c r="C42" s="23">
        <v>100</v>
      </c>
      <c r="D42" s="48"/>
      <c r="E42" s="48">
        <v>100</v>
      </c>
      <c r="F42" s="48">
        <v>100</v>
      </c>
      <c r="G42" s="23"/>
      <c r="H42" s="23"/>
      <c r="I42" s="48"/>
      <c r="J42" s="48"/>
      <c r="K42" s="48"/>
      <c r="L42" s="48"/>
      <c r="M42" s="48"/>
      <c r="N42" s="48"/>
      <c r="O42" s="48"/>
    </row>
    <row r="43" spans="1:15" s="18" customFormat="1" ht="27" customHeight="1">
      <c r="A43" s="22" t="s">
        <v>111</v>
      </c>
      <c r="B43" s="76" t="s">
        <v>112</v>
      </c>
      <c r="C43" s="23">
        <v>75</v>
      </c>
      <c r="D43" s="48"/>
      <c r="E43" s="48">
        <v>75</v>
      </c>
      <c r="F43" s="48">
        <v>75</v>
      </c>
      <c r="G43" s="23"/>
      <c r="H43" s="23"/>
      <c r="I43" s="48"/>
      <c r="J43" s="48"/>
      <c r="K43" s="48"/>
      <c r="L43" s="48"/>
      <c r="M43" s="48"/>
      <c r="N43" s="48"/>
      <c r="O43" s="48"/>
    </row>
    <row r="44" spans="1:15" s="18" customFormat="1" ht="27" customHeight="1">
      <c r="A44" s="22" t="s">
        <v>113</v>
      </c>
      <c r="B44" s="76" t="s">
        <v>114</v>
      </c>
      <c r="C44" s="23">
        <v>25</v>
      </c>
      <c r="D44" s="48"/>
      <c r="E44" s="48">
        <v>25</v>
      </c>
      <c r="F44" s="48">
        <v>25</v>
      </c>
      <c r="G44" s="23"/>
      <c r="H44" s="23"/>
      <c r="I44" s="48"/>
      <c r="J44" s="48"/>
      <c r="K44" s="48"/>
      <c r="L44" s="48"/>
      <c r="M44" s="48"/>
      <c r="N44" s="48"/>
      <c r="O44" s="48"/>
    </row>
    <row r="45" spans="1:15" s="18" customFormat="1" ht="27" customHeight="1">
      <c r="A45" s="22" t="s">
        <v>115</v>
      </c>
      <c r="B45" s="76" t="s">
        <v>116</v>
      </c>
      <c r="C45" s="23">
        <v>5</v>
      </c>
      <c r="D45" s="48"/>
      <c r="E45" s="48">
        <v>5</v>
      </c>
      <c r="F45" s="48">
        <v>5</v>
      </c>
      <c r="G45" s="23"/>
      <c r="H45" s="23"/>
      <c r="I45" s="48"/>
      <c r="J45" s="48"/>
      <c r="K45" s="48"/>
      <c r="L45" s="48"/>
      <c r="M45" s="48"/>
      <c r="N45" s="48"/>
      <c r="O45" s="48"/>
    </row>
    <row r="46" spans="1:15" s="18" customFormat="1" ht="27" customHeight="1">
      <c r="A46" s="22" t="s">
        <v>117</v>
      </c>
      <c r="B46" s="76" t="s">
        <v>118</v>
      </c>
      <c r="C46" s="23">
        <v>5</v>
      </c>
      <c r="D46" s="48"/>
      <c r="E46" s="48">
        <v>5</v>
      </c>
      <c r="F46" s="48">
        <v>5</v>
      </c>
      <c r="G46" s="23"/>
      <c r="H46" s="23"/>
      <c r="I46" s="48"/>
      <c r="J46" s="48"/>
      <c r="K46" s="48"/>
      <c r="L46" s="48"/>
      <c r="M46" s="48"/>
      <c r="N46" s="48"/>
      <c r="O46" s="48"/>
    </row>
    <row r="47" spans="1:15" s="18" customFormat="1" ht="27" customHeight="1">
      <c r="A47" s="22" t="s">
        <v>119</v>
      </c>
      <c r="B47" s="76" t="s">
        <v>120</v>
      </c>
      <c r="C47" s="23">
        <v>5</v>
      </c>
      <c r="D47" s="48"/>
      <c r="E47" s="48">
        <v>5</v>
      </c>
      <c r="F47" s="48">
        <v>5</v>
      </c>
      <c r="G47" s="23"/>
      <c r="H47" s="23"/>
      <c r="I47" s="48"/>
      <c r="J47" s="48"/>
      <c r="K47" s="48"/>
      <c r="L47" s="48"/>
      <c r="M47" s="48"/>
      <c r="N47" s="48"/>
      <c r="O47" s="48"/>
    </row>
    <row r="48" spans="1:15" s="18" customFormat="1" ht="27" customHeight="1">
      <c r="A48" s="22" t="s">
        <v>121</v>
      </c>
      <c r="B48" s="76" t="s">
        <v>122</v>
      </c>
      <c r="C48" s="23">
        <v>1812.53</v>
      </c>
      <c r="D48" s="48"/>
      <c r="E48" s="48">
        <v>1812.53</v>
      </c>
      <c r="F48" s="48">
        <v>1812.53</v>
      </c>
      <c r="G48" s="23"/>
      <c r="H48" s="23"/>
      <c r="I48" s="48"/>
      <c r="J48" s="48"/>
      <c r="K48" s="48"/>
      <c r="L48" s="48"/>
      <c r="M48" s="48"/>
      <c r="N48" s="48"/>
      <c r="O48" s="48"/>
    </row>
    <row r="49" spans="1:15" s="18" customFormat="1" ht="27" customHeight="1">
      <c r="A49" s="22" t="s">
        <v>123</v>
      </c>
      <c r="B49" s="76" t="s">
        <v>124</v>
      </c>
      <c r="C49" s="23">
        <v>1571.53</v>
      </c>
      <c r="D49" s="48"/>
      <c r="E49" s="48">
        <v>1571.53</v>
      </c>
      <c r="F49" s="48">
        <v>1571.53</v>
      </c>
      <c r="G49" s="23"/>
      <c r="H49" s="23"/>
      <c r="I49" s="48"/>
      <c r="J49" s="48"/>
      <c r="K49" s="48"/>
      <c r="L49" s="48"/>
      <c r="M49" s="48"/>
      <c r="N49" s="48"/>
      <c r="O49" s="48"/>
    </row>
    <row r="50" spans="1:15" s="18" customFormat="1" ht="27" customHeight="1">
      <c r="A50" s="22" t="s">
        <v>125</v>
      </c>
      <c r="B50" s="76" t="s">
        <v>126</v>
      </c>
      <c r="C50" s="23">
        <v>1571.53</v>
      </c>
      <c r="D50" s="48"/>
      <c r="E50" s="48">
        <v>1571.53</v>
      </c>
      <c r="F50" s="48">
        <v>1571.53</v>
      </c>
      <c r="G50" s="23"/>
      <c r="H50" s="23"/>
      <c r="I50" s="48"/>
      <c r="J50" s="48"/>
      <c r="K50" s="48"/>
      <c r="L50" s="48"/>
      <c r="M50" s="48"/>
      <c r="N50" s="48"/>
      <c r="O50" s="48"/>
    </row>
    <row r="51" spans="1:15" s="18" customFormat="1" ht="27" customHeight="1">
      <c r="A51" s="22" t="s">
        <v>48</v>
      </c>
      <c r="B51" s="76" t="s">
        <v>127</v>
      </c>
      <c r="C51" s="23">
        <v>56</v>
      </c>
      <c r="D51" s="48"/>
      <c r="E51" s="48">
        <v>56</v>
      </c>
      <c r="F51" s="48">
        <v>56</v>
      </c>
      <c r="G51" s="23"/>
      <c r="H51" s="23"/>
      <c r="I51" s="48"/>
      <c r="J51" s="48"/>
      <c r="K51" s="48"/>
      <c r="L51" s="48"/>
      <c r="M51" s="48"/>
      <c r="N51" s="48"/>
      <c r="O51" s="48"/>
    </row>
    <row r="52" spans="1:15" s="18" customFormat="1" ht="27" customHeight="1">
      <c r="A52" s="22" t="s">
        <v>128</v>
      </c>
      <c r="B52" s="76" t="s">
        <v>129</v>
      </c>
      <c r="C52" s="23">
        <v>56</v>
      </c>
      <c r="D52" s="48"/>
      <c r="E52" s="48">
        <v>56</v>
      </c>
      <c r="F52" s="48">
        <v>56</v>
      </c>
      <c r="G52" s="23"/>
      <c r="H52" s="23"/>
      <c r="I52" s="48"/>
      <c r="J52" s="48"/>
      <c r="K52" s="48"/>
      <c r="L52" s="48"/>
      <c r="M52" s="48"/>
      <c r="N52" s="48"/>
      <c r="O52" s="48"/>
    </row>
    <row r="53" spans="1:15" s="18" customFormat="1" ht="27" customHeight="1">
      <c r="A53" s="22" t="s">
        <v>97</v>
      </c>
      <c r="B53" s="76" t="s">
        <v>130</v>
      </c>
      <c r="C53" s="23">
        <v>185</v>
      </c>
      <c r="D53" s="48"/>
      <c r="E53" s="48">
        <v>185</v>
      </c>
      <c r="F53" s="48">
        <v>185</v>
      </c>
      <c r="G53" s="23"/>
      <c r="H53" s="23"/>
      <c r="I53" s="48"/>
      <c r="J53" s="48"/>
      <c r="K53" s="48"/>
      <c r="L53" s="48"/>
      <c r="M53" s="48"/>
      <c r="N53" s="48"/>
      <c r="O53" s="48"/>
    </row>
    <row r="54" spans="1:15" s="18" customFormat="1" ht="27" customHeight="1">
      <c r="A54" s="22" t="s">
        <v>131</v>
      </c>
      <c r="B54" s="76" t="s">
        <v>132</v>
      </c>
      <c r="C54" s="23">
        <v>185</v>
      </c>
      <c r="D54" s="48"/>
      <c r="E54" s="48">
        <v>185</v>
      </c>
      <c r="F54" s="48">
        <v>185</v>
      </c>
      <c r="G54" s="23"/>
      <c r="H54" s="23"/>
      <c r="I54" s="48"/>
      <c r="J54" s="48"/>
      <c r="K54" s="48"/>
      <c r="L54" s="48"/>
      <c r="M54" s="48"/>
      <c r="N54" s="48"/>
      <c r="O54" s="48"/>
    </row>
    <row r="55" spans="1:15" s="18" customFormat="1" ht="27" customHeight="1">
      <c r="A55" s="22" t="s">
        <v>133</v>
      </c>
      <c r="B55" s="76" t="s">
        <v>134</v>
      </c>
      <c r="C55" s="23">
        <v>9.12</v>
      </c>
      <c r="D55" s="48"/>
      <c r="E55" s="48">
        <v>9.12</v>
      </c>
      <c r="F55" s="48">
        <v>9.12</v>
      </c>
      <c r="G55" s="23"/>
      <c r="H55" s="23"/>
      <c r="I55" s="48"/>
      <c r="J55" s="48"/>
      <c r="K55" s="48"/>
      <c r="L55" s="48"/>
      <c r="M55" s="48"/>
      <c r="N55" s="48"/>
      <c r="O55" s="48"/>
    </row>
    <row r="56" spans="1:15" s="18" customFormat="1" ht="27" customHeight="1">
      <c r="A56" s="22" t="s">
        <v>135</v>
      </c>
      <c r="B56" s="76" t="s">
        <v>136</v>
      </c>
      <c r="C56" s="23">
        <v>3.12</v>
      </c>
      <c r="D56" s="48"/>
      <c r="E56" s="48">
        <v>3.12</v>
      </c>
      <c r="F56" s="48">
        <v>3.12</v>
      </c>
      <c r="G56" s="23"/>
      <c r="H56" s="23"/>
      <c r="I56" s="48"/>
      <c r="J56" s="48"/>
      <c r="K56" s="48"/>
      <c r="L56" s="48"/>
      <c r="M56" s="48"/>
      <c r="N56" s="48"/>
      <c r="O56" s="48"/>
    </row>
    <row r="57" spans="1:15" s="18" customFormat="1" ht="27" customHeight="1">
      <c r="A57" s="22" t="s">
        <v>137</v>
      </c>
      <c r="B57" s="76" t="s">
        <v>138</v>
      </c>
      <c r="C57" s="23">
        <v>3.12</v>
      </c>
      <c r="D57" s="48"/>
      <c r="E57" s="48">
        <v>3.12</v>
      </c>
      <c r="F57" s="48">
        <v>3.12</v>
      </c>
      <c r="G57" s="23"/>
      <c r="H57" s="23"/>
      <c r="I57" s="48"/>
      <c r="J57" s="48"/>
      <c r="K57" s="48"/>
      <c r="L57" s="48"/>
      <c r="M57" s="48"/>
      <c r="N57" s="48"/>
      <c r="O57" s="48"/>
    </row>
    <row r="58" spans="1:15" s="18" customFormat="1" ht="27" customHeight="1">
      <c r="A58" s="22" t="s">
        <v>54</v>
      </c>
      <c r="B58" s="76" t="s">
        <v>139</v>
      </c>
      <c r="C58" s="23">
        <v>6</v>
      </c>
      <c r="D58" s="48"/>
      <c r="E58" s="48">
        <v>6</v>
      </c>
      <c r="F58" s="48">
        <v>6</v>
      </c>
      <c r="G58" s="23"/>
      <c r="H58" s="23"/>
      <c r="I58" s="48"/>
      <c r="J58" s="48"/>
      <c r="K58" s="48"/>
      <c r="L58" s="48"/>
      <c r="M58" s="48"/>
      <c r="N58" s="48"/>
      <c r="O58" s="48"/>
    </row>
    <row r="59" spans="1:15" s="18" customFormat="1" ht="27" customHeight="1">
      <c r="A59" s="22" t="s">
        <v>140</v>
      </c>
      <c r="B59" s="76" t="s">
        <v>53</v>
      </c>
      <c r="C59" s="23">
        <v>6</v>
      </c>
      <c r="D59" s="48"/>
      <c r="E59" s="48">
        <v>6</v>
      </c>
      <c r="F59" s="48">
        <v>6</v>
      </c>
      <c r="G59" s="23"/>
      <c r="H59" s="23"/>
      <c r="I59" s="48"/>
      <c r="J59" s="48"/>
      <c r="K59" s="48"/>
      <c r="L59" s="48"/>
      <c r="M59" s="48"/>
      <c r="N59" s="48"/>
      <c r="O59" s="48"/>
    </row>
    <row r="60" spans="1:15" s="18" customFormat="1" ht="27" customHeight="1">
      <c r="A60" s="22" t="s">
        <v>141</v>
      </c>
      <c r="B60" s="76" t="s">
        <v>142</v>
      </c>
      <c r="C60" s="23">
        <v>120</v>
      </c>
      <c r="D60" s="48"/>
      <c r="E60" s="48">
        <v>120</v>
      </c>
      <c r="F60" s="48">
        <v>120</v>
      </c>
      <c r="G60" s="23"/>
      <c r="H60" s="23"/>
      <c r="I60" s="48"/>
      <c r="J60" s="48"/>
      <c r="K60" s="48"/>
      <c r="L60" s="48"/>
      <c r="M60" s="48"/>
      <c r="N60" s="48"/>
      <c r="O60" s="48"/>
    </row>
    <row r="61" spans="1:15" s="18" customFormat="1" ht="27" customHeight="1">
      <c r="A61" s="22" t="s">
        <v>135</v>
      </c>
      <c r="B61" s="76" t="s">
        <v>143</v>
      </c>
      <c r="C61" s="23">
        <v>120</v>
      </c>
      <c r="D61" s="48"/>
      <c r="E61" s="48">
        <v>120</v>
      </c>
      <c r="F61" s="48">
        <v>120</v>
      </c>
      <c r="G61" s="23"/>
      <c r="H61" s="23"/>
      <c r="I61" s="48"/>
      <c r="J61" s="48"/>
      <c r="K61" s="48"/>
      <c r="L61" s="48"/>
      <c r="M61" s="48"/>
      <c r="N61" s="48"/>
      <c r="O61" s="48"/>
    </row>
    <row r="62" spans="1:15" s="18" customFormat="1" ht="27" customHeight="1">
      <c r="A62" s="22" t="s">
        <v>144</v>
      </c>
      <c r="B62" s="76" t="s">
        <v>145</v>
      </c>
      <c r="C62" s="23">
        <v>120</v>
      </c>
      <c r="D62" s="48"/>
      <c r="E62" s="48">
        <v>120</v>
      </c>
      <c r="F62" s="48">
        <v>120</v>
      </c>
      <c r="G62" s="23"/>
      <c r="H62" s="23"/>
      <c r="I62" s="48"/>
      <c r="J62" s="48"/>
      <c r="K62" s="48"/>
      <c r="L62" s="48"/>
      <c r="M62" s="48"/>
      <c r="N62" s="48"/>
      <c r="O62" s="48"/>
    </row>
    <row r="63" spans="1:15" s="18" customFormat="1" ht="27" customHeight="1">
      <c r="A63" s="22" t="s">
        <v>146</v>
      </c>
      <c r="B63" s="76" t="s">
        <v>147</v>
      </c>
      <c r="C63" s="23">
        <v>27</v>
      </c>
      <c r="D63" s="48"/>
      <c r="E63" s="48">
        <v>27</v>
      </c>
      <c r="F63" s="48">
        <v>27</v>
      </c>
      <c r="G63" s="23"/>
      <c r="H63" s="23"/>
      <c r="I63" s="48"/>
      <c r="J63" s="48"/>
      <c r="K63" s="48"/>
      <c r="L63" s="48"/>
      <c r="M63" s="48"/>
      <c r="N63" s="48"/>
      <c r="O63" s="48"/>
    </row>
    <row r="64" spans="1:15" s="18" customFormat="1" ht="27" customHeight="1">
      <c r="A64" s="22" t="s">
        <v>123</v>
      </c>
      <c r="B64" s="76" t="s">
        <v>148</v>
      </c>
      <c r="C64" s="23">
        <v>27</v>
      </c>
      <c r="D64" s="48"/>
      <c r="E64" s="48">
        <v>27</v>
      </c>
      <c r="F64" s="48">
        <v>27</v>
      </c>
      <c r="G64" s="23"/>
      <c r="H64" s="23"/>
      <c r="I64" s="48"/>
      <c r="J64" s="48"/>
      <c r="K64" s="48"/>
      <c r="L64" s="48"/>
      <c r="M64" s="48"/>
      <c r="N64" s="48"/>
      <c r="O64" s="48"/>
    </row>
    <row r="65" spans="1:15" s="18" customFormat="1" ht="27" customHeight="1">
      <c r="A65" s="22" t="s">
        <v>149</v>
      </c>
      <c r="B65" s="76" t="s">
        <v>150</v>
      </c>
      <c r="C65" s="23">
        <v>27</v>
      </c>
      <c r="D65" s="48"/>
      <c r="E65" s="48">
        <v>27</v>
      </c>
      <c r="F65" s="48">
        <v>27</v>
      </c>
      <c r="G65" s="23"/>
      <c r="H65" s="23"/>
      <c r="I65" s="48"/>
      <c r="J65" s="48"/>
      <c r="K65" s="48"/>
      <c r="L65" s="48"/>
      <c r="M65" s="48"/>
      <c r="N65" s="48"/>
      <c r="O65" s="48"/>
    </row>
    <row r="66" s="18" customFormat="1" ht="21" customHeight="1">
      <c r="C66" s="70"/>
    </row>
    <row r="67" s="18" customFormat="1" ht="21" customHeight="1">
      <c r="C67" s="70"/>
    </row>
    <row r="68" s="18" customFormat="1" ht="21" customHeight="1">
      <c r="C68" s="70"/>
    </row>
    <row r="69" s="18" customFormat="1" ht="21" customHeight="1">
      <c r="C69" s="70"/>
    </row>
    <row r="70" s="18" customFormat="1" ht="21" customHeight="1">
      <c r="C70" s="70"/>
    </row>
    <row r="71" s="18" customFormat="1" ht="21" customHeight="1">
      <c r="C71" s="70"/>
    </row>
    <row r="72" s="18" customFormat="1" ht="21" customHeight="1">
      <c r="C72" s="70"/>
    </row>
    <row r="73" s="18" customFormat="1" ht="21" customHeight="1">
      <c r="C73" s="70"/>
    </row>
    <row r="74" s="18" customFormat="1" ht="21" customHeight="1">
      <c r="C74" s="70"/>
    </row>
    <row r="75" s="18" customFormat="1" ht="21" customHeight="1">
      <c r="C75" s="70"/>
    </row>
    <row r="76" s="18" customFormat="1" ht="21" customHeight="1">
      <c r="C76" s="70"/>
    </row>
    <row r="77" s="18" customFormat="1" ht="21" customHeight="1">
      <c r="C77" s="70"/>
    </row>
    <row r="78" s="18" customFormat="1" ht="21" customHeight="1">
      <c r="C78" s="70"/>
    </row>
    <row r="79" s="18" customFormat="1" ht="15">
      <c r="C79" s="70"/>
    </row>
    <row r="80" s="18" customFormat="1" ht="15">
      <c r="C80" s="70"/>
    </row>
    <row r="81" s="18" customFormat="1" ht="15">
      <c r="C81" s="70"/>
    </row>
    <row r="82" s="18" customFormat="1" ht="15">
      <c r="C82" s="70"/>
    </row>
    <row r="83" s="18" customFormat="1" ht="15">
      <c r="C83" s="70"/>
    </row>
    <row r="84" s="18" customFormat="1" ht="15">
      <c r="C84" s="70"/>
    </row>
    <row r="85" s="18" customFormat="1" ht="15">
      <c r="C85" s="70"/>
    </row>
    <row r="86" s="18" customFormat="1" ht="15">
      <c r="C86" s="70"/>
    </row>
    <row r="87" s="18" customFormat="1" ht="15">
      <c r="C87" s="70"/>
    </row>
    <row r="88" s="18" customFormat="1" ht="15">
      <c r="C88" s="70"/>
    </row>
    <row r="89" s="18" customFormat="1" ht="15">
      <c r="C89" s="70"/>
    </row>
    <row r="90" s="18" customFormat="1" ht="15">
      <c r="C90" s="70"/>
    </row>
    <row r="91" s="18" customFormat="1" ht="15">
      <c r="C91" s="70"/>
    </row>
    <row r="92" s="18" customFormat="1" ht="15">
      <c r="C92" s="70"/>
    </row>
    <row r="93" s="18" customFormat="1" ht="15">
      <c r="C93" s="70"/>
    </row>
    <row r="94" s="18" customFormat="1" ht="15">
      <c r="C94" s="70"/>
    </row>
    <row r="95" s="18" customFormat="1" ht="15">
      <c r="C95" s="70"/>
    </row>
    <row r="96" s="18" customFormat="1" ht="15">
      <c r="C96" s="70"/>
    </row>
    <row r="97" s="18" customFormat="1" ht="15">
      <c r="C97" s="70"/>
    </row>
    <row r="98" s="18" customFormat="1" ht="15">
      <c r="C98" s="70"/>
    </row>
    <row r="99" s="18" customFormat="1" ht="15">
      <c r="C99" s="70"/>
    </row>
    <row r="100" s="18" customFormat="1" ht="15">
      <c r="C100" s="70"/>
    </row>
    <row r="101" s="18" customFormat="1" ht="15">
      <c r="C101" s="70"/>
    </row>
    <row r="102" s="18" customFormat="1" ht="15">
      <c r="C102" s="70"/>
    </row>
    <row r="103" s="18" customFormat="1" ht="15">
      <c r="C103" s="70"/>
    </row>
    <row r="104" s="18" customFormat="1" ht="15">
      <c r="C104" s="70"/>
    </row>
    <row r="105" s="18" customFormat="1" ht="15">
      <c r="C105" s="70"/>
    </row>
    <row r="106" s="18" customFormat="1" ht="15">
      <c r="C106" s="70"/>
    </row>
    <row r="107" s="18" customFormat="1" ht="15">
      <c r="C107" s="70"/>
    </row>
    <row r="108" s="18" customFormat="1" ht="15">
      <c r="C108" s="70"/>
    </row>
    <row r="109" s="18" customFormat="1" ht="15">
      <c r="C109" s="70"/>
    </row>
    <row r="110" s="18" customFormat="1" ht="15">
      <c r="C110" s="70"/>
    </row>
    <row r="111" s="18" customFormat="1" ht="15">
      <c r="C111" s="70"/>
    </row>
    <row r="112" s="18" customFormat="1" ht="15">
      <c r="C112" s="70"/>
    </row>
    <row r="113" s="18" customFormat="1" ht="15">
      <c r="C113" s="70"/>
    </row>
    <row r="114" s="18" customFormat="1" ht="15">
      <c r="C114" s="70"/>
    </row>
    <row r="115" s="18" customFormat="1" ht="15">
      <c r="C115" s="70"/>
    </row>
    <row r="116" s="18" customFormat="1" ht="15">
      <c r="C116" s="70"/>
    </row>
    <row r="117" s="18" customFormat="1" ht="15">
      <c r="C117" s="70"/>
    </row>
    <row r="118" s="18" customFormat="1" ht="15">
      <c r="C118" s="70"/>
    </row>
    <row r="119" s="18" customFormat="1" ht="15">
      <c r="C119" s="70"/>
    </row>
    <row r="120" s="18" customFormat="1" ht="15">
      <c r="C120" s="70"/>
    </row>
    <row r="121" s="18" customFormat="1" ht="15">
      <c r="C121" s="70"/>
    </row>
    <row r="122" s="18" customFormat="1" ht="15">
      <c r="C122" s="70"/>
    </row>
    <row r="123" s="18" customFormat="1" ht="15">
      <c r="C123" s="70"/>
    </row>
    <row r="124" s="18" customFormat="1" ht="15">
      <c r="C124" s="70"/>
    </row>
    <row r="125" s="18" customFormat="1" ht="15">
      <c r="C125" s="70"/>
    </row>
    <row r="126" s="18" customFormat="1" ht="15">
      <c r="C126" s="70"/>
    </row>
    <row r="127" s="18" customFormat="1" ht="15">
      <c r="C127" s="70"/>
    </row>
    <row r="128" s="18" customFormat="1" ht="15">
      <c r="C128" s="70"/>
    </row>
    <row r="129" s="18" customFormat="1" ht="15">
      <c r="C129" s="70"/>
    </row>
    <row r="130" s="18" customFormat="1" ht="15">
      <c r="C130" s="70"/>
    </row>
    <row r="131" s="18" customFormat="1" ht="15">
      <c r="C131" s="70"/>
    </row>
    <row r="132" s="18" customFormat="1" ht="15">
      <c r="C132" s="70"/>
    </row>
    <row r="133" s="18" customFormat="1" ht="15">
      <c r="C133" s="70"/>
    </row>
    <row r="134" s="18" customFormat="1" ht="15">
      <c r="C134" s="70"/>
    </row>
    <row r="135" s="18" customFormat="1" ht="15">
      <c r="C135" s="70"/>
    </row>
    <row r="136" s="18" customFormat="1" ht="15">
      <c r="C136" s="70"/>
    </row>
    <row r="137" s="18" customFormat="1" ht="15">
      <c r="C137" s="70"/>
    </row>
    <row r="138" s="18" customFormat="1" ht="15">
      <c r="C138" s="70"/>
    </row>
    <row r="139" s="18" customFormat="1" ht="15">
      <c r="C139" s="70"/>
    </row>
    <row r="140" s="18" customFormat="1" ht="15">
      <c r="C140" s="70"/>
    </row>
    <row r="141" s="18" customFormat="1" ht="15">
      <c r="C141" s="70"/>
    </row>
    <row r="142" s="18" customFormat="1" ht="15">
      <c r="C142" s="70"/>
    </row>
    <row r="143" s="18" customFormat="1" ht="15">
      <c r="C143" s="70"/>
    </row>
    <row r="144" s="18" customFormat="1" ht="15">
      <c r="C144" s="70"/>
    </row>
    <row r="145" s="18" customFormat="1" ht="15">
      <c r="C145" s="70"/>
    </row>
    <row r="146" s="18" customFormat="1" ht="15">
      <c r="C146" s="70"/>
    </row>
    <row r="147" s="18" customFormat="1" ht="15">
      <c r="C147" s="70"/>
    </row>
    <row r="148" s="18" customFormat="1" ht="15">
      <c r="C148" s="70"/>
    </row>
    <row r="149" s="18" customFormat="1" ht="15">
      <c r="C149" s="70"/>
    </row>
    <row r="150" s="18" customFormat="1" ht="15">
      <c r="C150" s="70"/>
    </row>
    <row r="151" s="18" customFormat="1" ht="15">
      <c r="C151" s="70"/>
    </row>
    <row r="152" s="18" customFormat="1" ht="15">
      <c r="C152" s="70"/>
    </row>
    <row r="153" s="18" customFormat="1" ht="15">
      <c r="C153" s="70"/>
    </row>
    <row r="154" s="18" customFormat="1" ht="15">
      <c r="C154" s="70"/>
    </row>
    <row r="155" s="18" customFormat="1" ht="15">
      <c r="C155" s="70"/>
    </row>
    <row r="156" s="18" customFormat="1" ht="15">
      <c r="C156" s="70"/>
    </row>
    <row r="157" s="18" customFormat="1" ht="15">
      <c r="C157" s="70"/>
    </row>
    <row r="158" s="18" customFormat="1" ht="15">
      <c r="C158" s="70"/>
    </row>
    <row r="159" s="18" customFormat="1" ht="15">
      <c r="C159" s="70"/>
    </row>
    <row r="160" s="18" customFormat="1" ht="15">
      <c r="C160" s="70"/>
    </row>
    <row r="161" s="18" customFormat="1" ht="15">
      <c r="C161" s="70"/>
    </row>
    <row r="162" s="18" customFormat="1" ht="15">
      <c r="C162" s="70"/>
    </row>
    <row r="163" s="18" customFormat="1" ht="15">
      <c r="C163" s="70"/>
    </row>
    <row r="164" s="18" customFormat="1" ht="15">
      <c r="C164" s="70"/>
    </row>
    <row r="165" s="18" customFormat="1" ht="15">
      <c r="C165" s="70"/>
    </row>
    <row r="166" s="18" customFormat="1" ht="15">
      <c r="C166" s="70"/>
    </row>
    <row r="167" s="18" customFormat="1" ht="15">
      <c r="C167" s="70"/>
    </row>
    <row r="168" s="18" customFormat="1" ht="15">
      <c r="C168" s="70"/>
    </row>
    <row r="169" s="18" customFormat="1" ht="15">
      <c r="C169" s="70"/>
    </row>
    <row r="170" s="18" customFormat="1" ht="15">
      <c r="C170" s="70"/>
    </row>
    <row r="171" s="18" customFormat="1" ht="15">
      <c r="C171" s="70"/>
    </row>
    <row r="172" s="18" customFormat="1" ht="15">
      <c r="C172" s="70"/>
    </row>
    <row r="173" s="18" customFormat="1" ht="15">
      <c r="C173" s="70"/>
    </row>
    <row r="174" s="18" customFormat="1" ht="15">
      <c r="C174" s="70"/>
    </row>
    <row r="175" s="18" customFormat="1" ht="15">
      <c r="C175" s="70"/>
    </row>
    <row r="176" s="18" customFormat="1" ht="15">
      <c r="C176" s="70"/>
    </row>
    <row r="177" s="18" customFormat="1" ht="15">
      <c r="C177" s="70"/>
    </row>
    <row r="178" s="18" customFormat="1" ht="15">
      <c r="C178" s="70"/>
    </row>
    <row r="179" s="18" customFormat="1" ht="15">
      <c r="C179" s="70"/>
    </row>
    <row r="180" s="18" customFormat="1" ht="15">
      <c r="C180" s="70"/>
    </row>
    <row r="181" s="18" customFormat="1" ht="15">
      <c r="C181" s="70"/>
    </row>
    <row r="182" s="18" customFormat="1" ht="15">
      <c r="C182" s="70"/>
    </row>
    <row r="183" s="18" customFormat="1" ht="15">
      <c r="C183" s="70"/>
    </row>
    <row r="184" s="18" customFormat="1" ht="15">
      <c r="C184" s="70"/>
    </row>
    <row r="185" s="18" customFormat="1" ht="15">
      <c r="C185" s="70"/>
    </row>
    <row r="186" s="18" customFormat="1" ht="15">
      <c r="C186" s="70"/>
    </row>
    <row r="187" s="18" customFormat="1" ht="15">
      <c r="C187" s="70"/>
    </row>
    <row r="188" s="18" customFormat="1" ht="15">
      <c r="C188" s="70"/>
    </row>
    <row r="189" s="18" customFormat="1" ht="15">
      <c r="C189" s="70"/>
    </row>
    <row r="190" s="18" customFormat="1" ht="15">
      <c r="C190" s="70"/>
    </row>
    <row r="191" s="18" customFormat="1" ht="15">
      <c r="C191" s="70"/>
    </row>
    <row r="192" s="18" customFormat="1" ht="15">
      <c r="C192" s="70"/>
    </row>
    <row r="193" s="18" customFormat="1" ht="15">
      <c r="C193" s="70"/>
    </row>
    <row r="194" s="18" customFormat="1" ht="15">
      <c r="C194" s="70"/>
    </row>
    <row r="195" s="18" customFormat="1" ht="15">
      <c r="C195" s="70"/>
    </row>
    <row r="196" s="18" customFormat="1" ht="15">
      <c r="C196" s="70"/>
    </row>
    <row r="197" s="18" customFormat="1" ht="15">
      <c r="C197" s="70"/>
    </row>
    <row r="198" s="18" customFormat="1" ht="15">
      <c r="C198" s="70"/>
    </row>
    <row r="199" s="18" customFormat="1" ht="15">
      <c r="C199" s="70"/>
    </row>
    <row r="200" s="18" customFormat="1" ht="15">
      <c r="C200" s="70"/>
    </row>
    <row r="201" s="18" customFormat="1" ht="15">
      <c r="C201" s="70"/>
    </row>
    <row r="202" s="18" customFormat="1" ht="15">
      <c r="C202" s="70"/>
    </row>
    <row r="203" s="18" customFormat="1" ht="15">
      <c r="C203" s="70"/>
    </row>
    <row r="204" s="18" customFormat="1" ht="15">
      <c r="C204" s="70"/>
    </row>
    <row r="205" s="18" customFormat="1" ht="15">
      <c r="C205" s="70"/>
    </row>
    <row r="206" s="18" customFormat="1" ht="15">
      <c r="C206" s="70"/>
    </row>
    <row r="207" s="18" customFormat="1" ht="15">
      <c r="C207" s="70"/>
    </row>
    <row r="208" s="18" customFormat="1" ht="15">
      <c r="C208" s="70"/>
    </row>
    <row r="209" s="18" customFormat="1" ht="15">
      <c r="C209" s="70"/>
    </row>
    <row r="210" s="18" customFormat="1" ht="15">
      <c r="C210" s="70"/>
    </row>
    <row r="211" s="18" customFormat="1" ht="15">
      <c r="C211" s="70"/>
    </row>
    <row r="212" s="18" customFormat="1" ht="15">
      <c r="C212" s="70"/>
    </row>
    <row r="213" s="18" customFormat="1" ht="15">
      <c r="C213" s="70"/>
    </row>
    <row r="214" s="18" customFormat="1" ht="15">
      <c r="C214" s="70"/>
    </row>
    <row r="215" s="18" customFormat="1" ht="15">
      <c r="C215" s="70"/>
    </row>
    <row r="216" s="18" customFormat="1" ht="15">
      <c r="C216" s="70"/>
    </row>
    <row r="217" s="18" customFormat="1" ht="15">
      <c r="C217" s="70"/>
    </row>
    <row r="218" s="18" customFormat="1" ht="15">
      <c r="C218" s="70"/>
    </row>
    <row r="219" s="18" customFormat="1" ht="15">
      <c r="C219" s="70"/>
    </row>
    <row r="220" s="18" customFormat="1" ht="15">
      <c r="C220" s="70"/>
    </row>
    <row r="221" s="18" customFormat="1" ht="15">
      <c r="C221" s="70"/>
    </row>
    <row r="222" s="18" customFormat="1" ht="15">
      <c r="C222" s="70"/>
    </row>
    <row r="223" s="18" customFormat="1" ht="15">
      <c r="C223" s="70"/>
    </row>
    <row r="224" s="18" customFormat="1" ht="15">
      <c r="C224" s="70"/>
    </row>
    <row r="225" s="18" customFormat="1" ht="15">
      <c r="C225" s="70"/>
    </row>
    <row r="226" s="18" customFormat="1" ht="15">
      <c r="C226" s="70"/>
    </row>
    <row r="227" s="18" customFormat="1" ht="15">
      <c r="C227" s="70"/>
    </row>
    <row r="228" s="18" customFormat="1" ht="15">
      <c r="C228" s="70"/>
    </row>
    <row r="229" s="18" customFormat="1" ht="15">
      <c r="C229" s="70"/>
    </row>
    <row r="230" s="18" customFormat="1" ht="15">
      <c r="C230" s="70"/>
    </row>
    <row r="231" s="18" customFormat="1" ht="15">
      <c r="C231" s="70"/>
    </row>
    <row r="232" s="18" customFormat="1" ht="15">
      <c r="C232" s="70"/>
    </row>
    <row r="233" s="18" customFormat="1" ht="15">
      <c r="C233" s="70"/>
    </row>
    <row r="234" s="18" customFormat="1" ht="15">
      <c r="C234" s="70"/>
    </row>
    <row r="235" s="18" customFormat="1" ht="15">
      <c r="C235" s="70"/>
    </row>
    <row r="236" s="18" customFormat="1" ht="15">
      <c r="C236" s="70"/>
    </row>
    <row r="237" s="18" customFormat="1" ht="15">
      <c r="C237" s="70"/>
    </row>
    <row r="238" s="18" customFormat="1" ht="15">
      <c r="C238" s="70"/>
    </row>
    <row r="239" s="18" customFormat="1" ht="15">
      <c r="C239" s="70"/>
    </row>
    <row r="240" s="18" customFormat="1" ht="15">
      <c r="C240" s="70"/>
    </row>
    <row r="241" s="18" customFormat="1" ht="15">
      <c r="C241" s="70"/>
    </row>
    <row r="242" s="18" customFormat="1" ht="15">
      <c r="C242" s="70"/>
    </row>
    <row r="243" s="18" customFormat="1" ht="15">
      <c r="C243" s="70"/>
    </row>
    <row r="244" s="18" customFormat="1" ht="15">
      <c r="C244" s="70"/>
    </row>
    <row r="245" s="18" customFormat="1" ht="15">
      <c r="C245" s="70"/>
    </row>
    <row r="246" s="18" customFormat="1" ht="15">
      <c r="C246" s="70"/>
    </row>
    <row r="247" s="18" customFormat="1" ht="15">
      <c r="C247" s="70"/>
    </row>
    <row r="248" s="18" customFormat="1" ht="15">
      <c r="C248" s="70"/>
    </row>
    <row r="249" s="18" customFormat="1" ht="15">
      <c r="C249" s="70"/>
    </row>
    <row r="250" s="18" customFormat="1" ht="15">
      <c r="C250" s="70"/>
    </row>
    <row r="251" s="18" customFormat="1" ht="15">
      <c r="C251" s="70"/>
    </row>
    <row r="252" s="18" customFormat="1" ht="15">
      <c r="C252" s="70"/>
    </row>
    <row r="253" s="18" customFormat="1" ht="15">
      <c r="C253" s="70"/>
    </row>
    <row r="254" s="18" customFormat="1" ht="15">
      <c r="C254" s="70"/>
    </row>
    <row r="255" s="18" customFormat="1" ht="15">
      <c r="C255" s="70"/>
    </row>
    <row r="256" s="18" customFormat="1" ht="15">
      <c r="C256" s="70"/>
    </row>
    <row r="257" s="18" customFormat="1" ht="15">
      <c r="C257" s="70"/>
    </row>
    <row r="258" s="18" customFormat="1" ht="15">
      <c r="C258" s="70"/>
    </row>
    <row r="259" s="18" customFormat="1" ht="15">
      <c r="C259" s="70"/>
    </row>
    <row r="260" s="18" customFormat="1" ht="15">
      <c r="C260" s="70"/>
    </row>
    <row r="261" s="18" customFormat="1" ht="15">
      <c r="C261" s="70"/>
    </row>
    <row r="262" s="18" customFormat="1" ht="15">
      <c r="C262" s="70"/>
    </row>
    <row r="263" s="18" customFormat="1" ht="15">
      <c r="C263" s="70"/>
    </row>
    <row r="264" s="18" customFormat="1" ht="15">
      <c r="C264" s="70"/>
    </row>
    <row r="265" s="18" customFormat="1" ht="15">
      <c r="C265" s="70"/>
    </row>
    <row r="266" s="18" customFormat="1" ht="15">
      <c r="C266" s="70"/>
    </row>
    <row r="267" s="18" customFormat="1" ht="15">
      <c r="C267" s="70"/>
    </row>
    <row r="268" s="18" customFormat="1" ht="15">
      <c r="C268" s="70"/>
    </row>
    <row r="269" s="18" customFormat="1" ht="15">
      <c r="C269" s="70"/>
    </row>
    <row r="270" s="18" customFormat="1" ht="15">
      <c r="C270" s="70"/>
    </row>
    <row r="271" s="18" customFormat="1" ht="15">
      <c r="C271" s="70"/>
    </row>
    <row r="272" s="18" customFormat="1" ht="15">
      <c r="C272" s="70"/>
    </row>
    <row r="273" s="18" customFormat="1" ht="15">
      <c r="C273" s="70"/>
    </row>
    <row r="274" s="18" customFormat="1" ht="15">
      <c r="C274" s="70"/>
    </row>
    <row r="275" s="18" customFormat="1" ht="15">
      <c r="C275" s="70"/>
    </row>
    <row r="276" s="18" customFormat="1" ht="15">
      <c r="C276" s="70"/>
    </row>
    <row r="277" s="18" customFormat="1" ht="15">
      <c r="C277" s="70"/>
    </row>
    <row r="278" s="18" customFormat="1" ht="15">
      <c r="C278" s="70"/>
    </row>
    <row r="279" s="18" customFormat="1" ht="15">
      <c r="C279" s="70"/>
    </row>
    <row r="280" s="18" customFormat="1" ht="15">
      <c r="C280" s="70"/>
    </row>
    <row r="281" s="18" customFormat="1" ht="15">
      <c r="C281" s="70"/>
    </row>
    <row r="282" s="18" customFormat="1" ht="15">
      <c r="C282" s="70"/>
    </row>
    <row r="283" s="18" customFormat="1" ht="15">
      <c r="C283" s="70"/>
    </row>
    <row r="284" s="18" customFormat="1" ht="15">
      <c r="C284" s="70"/>
    </row>
    <row r="285" s="18" customFormat="1" ht="15">
      <c r="C285" s="70"/>
    </row>
    <row r="286" s="18" customFormat="1" ht="15">
      <c r="C286" s="70"/>
    </row>
    <row r="287" s="18" customFormat="1" ht="15">
      <c r="C287" s="70"/>
    </row>
    <row r="288" s="18" customFormat="1" ht="15">
      <c r="C288" s="70"/>
    </row>
    <row r="289" s="18" customFormat="1" ht="15">
      <c r="C289" s="70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workbookViewId="0" topLeftCell="A1">
      <selection activeCell="A1" sqref="A1:IV5"/>
    </sheetView>
  </sheetViews>
  <sheetFormatPr defaultColWidth="9.140625" defaultRowHeight="12.75" customHeight="1"/>
  <cols>
    <col min="1" max="1" width="21.8515625" style="18" customWidth="1"/>
    <col min="2" max="2" width="46.421875" style="18" customWidth="1"/>
    <col min="3" max="5" width="29.710937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151</v>
      </c>
      <c r="B2" s="32"/>
      <c r="C2" s="32"/>
      <c r="D2" s="32"/>
      <c r="E2" s="32"/>
      <c r="F2" s="33"/>
      <c r="G2" s="33"/>
    </row>
    <row r="3" spans="1:7" s="18" customFormat="1" ht="21" customHeight="1">
      <c r="A3" s="37" t="s">
        <v>152</v>
      </c>
      <c r="B3" s="35"/>
      <c r="C3" s="35"/>
      <c r="D3" s="35"/>
      <c r="E3" s="59" t="s">
        <v>2</v>
      </c>
      <c r="F3" s="30"/>
      <c r="G3" s="30"/>
    </row>
    <row r="4" spans="1:7" s="18" customFormat="1" ht="21" customHeight="1">
      <c r="A4" s="21" t="s">
        <v>153</v>
      </c>
      <c r="B4" s="21"/>
      <c r="C4" s="69" t="s">
        <v>30</v>
      </c>
      <c r="D4" s="25" t="s">
        <v>154</v>
      </c>
      <c r="E4" s="21" t="s">
        <v>155</v>
      </c>
      <c r="F4" s="30"/>
      <c r="G4" s="30"/>
    </row>
    <row r="5" spans="1:7" s="18" customFormat="1" ht="21" customHeight="1">
      <c r="A5" s="21" t="s">
        <v>156</v>
      </c>
      <c r="B5" s="21" t="s">
        <v>157</v>
      </c>
      <c r="C5" s="69"/>
      <c r="D5" s="25"/>
      <c r="E5" s="21"/>
      <c r="F5" s="30"/>
      <c r="G5" s="30"/>
    </row>
    <row r="6" spans="1:7" s="18" customFormat="1" ht="21" customHeight="1">
      <c r="A6" s="51" t="s">
        <v>44</v>
      </c>
      <c r="B6" s="51" t="s">
        <v>44</v>
      </c>
      <c r="C6" s="51">
        <v>1</v>
      </c>
      <c r="D6" s="52">
        <f>C6+1</f>
        <v>2</v>
      </c>
      <c r="E6" s="52">
        <f>D6+1</f>
        <v>3</v>
      </c>
      <c r="F6" s="30"/>
      <c r="G6" s="30"/>
    </row>
    <row r="7" spans="1:7" s="18" customFormat="1" ht="27" customHeight="1">
      <c r="A7" s="53" t="s">
        <v>45</v>
      </c>
      <c r="B7" s="53" t="s">
        <v>30</v>
      </c>
      <c r="C7" s="53">
        <v>4082.04</v>
      </c>
      <c r="D7" s="53">
        <v>1533.84</v>
      </c>
      <c r="E7" s="53">
        <v>2548.2</v>
      </c>
      <c r="F7" s="30"/>
      <c r="G7" s="30"/>
    </row>
    <row r="8" spans="1:5" s="18" customFormat="1" ht="27" customHeight="1">
      <c r="A8" s="53" t="s">
        <v>46</v>
      </c>
      <c r="B8" s="53" t="s">
        <v>47</v>
      </c>
      <c r="C8" s="53">
        <v>1666.85</v>
      </c>
      <c r="D8" s="53">
        <v>984</v>
      </c>
      <c r="E8" s="53">
        <v>682.85</v>
      </c>
    </row>
    <row r="9" spans="1:5" s="18" customFormat="1" ht="27" customHeight="1">
      <c r="A9" s="53" t="s">
        <v>48</v>
      </c>
      <c r="B9" s="53" t="s">
        <v>49</v>
      </c>
      <c r="C9" s="53">
        <v>1320</v>
      </c>
      <c r="D9" s="53">
        <v>984</v>
      </c>
      <c r="E9" s="53">
        <v>336</v>
      </c>
    </row>
    <row r="10" spans="1:5" s="18" customFormat="1" ht="27" customHeight="1">
      <c r="A10" s="53" t="s">
        <v>50</v>
      </c>
      <c r="B10" s="53" t="s">
        <v>51</v>
      </c>
      <c r="C10" s="53">
        <v>984</v>
      </c>
      <c r="D10" s="53">
        <v>984</v>
      </c>
      <c r="E10" s="53"/>
    </row>
    <row r="11" spans="1:5" s="18" customFormat="1" ht="27" customHeight="1">
      <c r="A11" s="53" t="s">
        <v>52</v>
      </c>
      <c r="B11" s="53" t="s">
        <v>53</v>
      </c>
      <c r="C11" s="53">
        <v>336</v>
      </c>
      <c r="D11" s="53"/>
      <c r="E11" s="53">
        <v>336</v>
      </c>
    </row>
    <row r="12" spans="1:5" s="18" customFormat="1" ht="27" customHeight="1">
      <c r="A12" s="53" t="s">
        <v>54</v>
      </c>
      <c r="B12" s="53" t="s">
        <v>55</v>
      </c>
      <c r="C12" s="53">
        <v>25</v>
      </c>
      <c r="D12" s="53"/>
      <c r="E12" s="53">
        <v>25</v>
      </c>
    </row>
    <row r="13" spans="1:5" s="18" customFormat="1" ht="27" customHeight="1">
      <c r="A13" s="53" t="s">
        <v>56</v>
      </c>
      <c r="B13" s="53" t="s">
        <v>57</v>
      </c>
      <c r="C13" s="53">
        <v>25</v>
      </c>
      <c r="D13" s="53"/>
      <c r="E13" s="53">
        <v>25</v>
      </c>
    </row>
    <row r="14" spans="1:5" s="18" customFormat="1" ht="27" customHeight="1">
      <c r="A14" s="53" t="s">
        <v>58</v>
      </c>
      <c r="B14" s="53" t="s">
        <v>59</v>
      </c>
      <c r="C14" s="53">
        <v>122.68</v>
      </c>
      <c r="D14" s="53"/>
      <c r="E14" s="53">
        <v>122.68</v>
      </c>
    </row>
    <row r="15" spans="1:5" s="18" customFormat="1" ht="27" customHeight="1">
      <c r="A15" s="53" t="s">
        <v>60</v>
      </c>
      <c r="B15" s="53" t="s">
        <v>61</v>
      </c>
      <c r="C15" s="53">
        <v>122.68</v>
      </c>
      <c r="D15" s="53"/>
      <c r="E15" s="53">
        <v>122.68</v>
      </c>
    </row>
    <row r="16" spans="1:5" s="18" customFormat="1" ht="27" customHeight="1">
      <c r="A16" s="53" t="s">
        <v>62</v>
      </c>
      <c r="B16" s="53" t="s">
        <v>63</v>
      </c>
      <c r="C16" s="53">
        <v>9</v>
      </c>
      <c r="D16" s="53"/>
      <c r="E16" s="53">
        <v>9</v>
      </c>
    </row>
    <row r="17" spans="1:5" s="18" customFormat="1" ht="27" customHeight="1">
      <c r="A17" s="53" t="s">
        <v>64</v>
      </c>
      <c r="B17" s="53" t="s">
        <v>53</v>
      </c>
      <c r="C17" s="53">
        <v>9</v>
      </c>
      <c r="D17" s="53"/>
      <c r="E17" s="53">
        <v>9</v>
      </c>
    </row>
    <row r="18" spans="1:5" s="18" customFormat="1" ht="27" customHeight="1">
      <c r="A18" s="53" t="s">
        <v>65</v>
      </c>
      <c r="B18" s="53" t="s">
        <v>66</v>
      </c>
      <c r="C18" s="53">
        <v>66.6</v>
      </c>
      <c r="D18" s="53"/>
      <c r="E18" s="53">
        <v>66.6</v>
      </c>
    </row>
    <row r="19" spans="1:5" s="18" customFormat="1" ht="27" customHeight="1">
      <c r="A19" s="53" t="s">
        <v>67</v>
      </c>
      <c r="B19" s="53" t="s">
        <v>68</v>
      </c>
      <c r="C19" s="53">
        <v>66.6</v>
      </c>
      <c r="D19" s="53"/>
      <c r="E19" s="53">
        <v>66.6</v>
      </c>
    </row>
    <row r="20" spans="1:5" s="18" customFormat="1" ht="27" customHeight="1">
      <c r="A20" s="53" t="s">
        <v>69</v>
      </c>
      <c r="B20" s="53" t="s">
        <v>70</v>
      </c>
      <c r="C20" s="53">
        <v>83.57</v>
      </c>
      <c r="D20" s="53"/>
      <c r="E20" s="53">
        <v>83.57</v>
      </c>
    </row>
    <row r="21" spans="1:5" s="18" customFormat="1" ht="27" customHeight="1">
      <c r="A21" s="53" t="s">
        <v>71</v>
      </c>
      <c r="B21" s="53" t="s">
        <v>53</v>
      </c>
      <c r="C21" s="53">
        <v>83.57</v>
      </c>
      <c r="D21" s="53"/>
      <c r="E21" s="53">
        <v>83.57</v>
      </c>
    </row>
    <row r="22" spans="1:5" s="18" customFormat="1" ht="27" customHeight="1">
      <c r="A22" s="53" t="s">
        <v>72</v>
      </c>
      <c r="B22" s="53" t="s">
        <v>73</v>
      </c>
      <c r="C22" s="53">
        <v>40</v>
      </c>
      <c r="D22" s="53"/>
      <c r="E22" s="53">
        <v>40</v>
      </c>
    </row>
    <row r="23" spans="1:5" s="18" customFormat="1" ht="27" customHeight="1">
      <c r="A23" s="53" t="s">
        <v>74</v>
      </c>
      <c r="B23" s="53" t="s">
        <v>75</v>
      </c>
      <c r="C23" s="53">
        <v>40</v>
      </c>
      <c r="D23" s="53"/>
      <c r="E23" s="53">
        <v>40</v>
      </c>
    </row>
    <row r="24" spans="1:5" s="18" customFormat="1" ht="27" customHeight="1">
      <c r="A24" s="53" t="s">
        <v>76</v>
      </c>
      <c r="B24" s="53" t="s">
        <v>77</v>
      </c>
      <c r="C24" s="53">
        <v>2.4</v>
      </c>
      <c r="D24" s="53">
        <v>2.4</v>
      </c>
      <c r="E24" s="53"/>
    </row>
    <row r="25" spans="1:5" s="18" customFormat="1" ht="27" customHeight="1">
      <c r="A25" s="53" t="s">
        <v>78</v>
      </c>
      <c r="B25" s="53" t="s">
        <v>79</v>
      </c>
      <c r="C25" s="53">
        <v>2.4</v>
      </c>
      <c r="D25" s="53">
        <v>2.4</v>
      </c>
      <c r="E25" s="53"/>
    </row>
    <row r="26" spans="1:5" s="18" customFormat="1" ht="27" customHeight="1">
      <c r="A26" s="53" t="s">
        <v>80</v>
      </c>
      <c r="B26" s="53" t="s">
        <v>81</v>
      </c>
      <c r="C26" s="53">
        <v>2.4</v>
      </c>
      <c r="D26" s="53">
        <v>2.4</v>
      </c>
      <c r="E26" s="53"/>
    </row>
    <row r="27" spans="1:5" s="18" customFormat="1" ht="27" customHeight="1">
      <c r="A27" s="53" t="s">
        <v>82</v>
      </c>
      <c r="B27" s="53" t="s">
        <v>83</v>
      </c>
      <c r="C27" s="53">
        <v>332.14</v>
      </c>
      <c r="D27" s="53">
        <v>325.44</v>
      </c>
      <c r="E27" s="53">
        <v>6.7</v>
      </c>
    </row>
    <row r="28" spans="1:5" s="18" customFormat="1" ht="27" customHeight="1">
      <c r="A28" s="53" t="s">
        <v>54</v>
      </c>
      <c r="B28" s="53" t="s">
        <v>84</v>
      </c>
      <c r="C28" s="53">
        <v>311</v>
      </c>
      <c r="D28" s="53">
        <v>311</v>
      </c>
      <c r="E28" s="53"/>
    </row>
    <row r="29" spans="1:5" s="18" customFormat="1" ht="27" customHeight="1">
      <c r="A29" s="53" t="s">
        <v>85</v>
      </c>
      <c r="B29" s="53" t="s">
        <v>86</v>
      </c>
      <c r="C29" s="53">
        <v>121</v>
      </c>
      <c r="D29" s="53">
        <v>121</v>
      </c>
      <c r="E29" s="53"/>
    </row>
    <row r="30" spans="1:5" s="18" customFormat="1" ht="27" customHeight="1">
      <c r="A30" s="53" t="s">
        <v>87</v>
      </c>
      <c r="B30" s="53" t="s">
        <v>88</v>
      </c>
      <c r="C30" s="53">
        <v>130</v>
      </c>
      <c r="D30" s="53">
        <v>130</v>
      </c>
      <c r="E30" s="53"/>
    </row>
    <row r="31" spans="1:5" s="18" customFormat="1" ht="27" customHeight="1">
      <c r="A31" s="53" t="s">
        <v>89</v>
      </c>
      <c r="B31" s="53" t="s">
        <v>90</v>
      </c>
      <c r="C31" s="53">
        <v>60</v>
      </c>
      <c r="D31" s="53">
        <v>60</v>
      </c>
      <c r="E31" s="53"/>
    </row>
    <row r="32" spans="1:5" s="18" customFormat="1" ht="27" customHeight="1">
      <c r="A32" s="53" t="s">
        <v>91</v>
      </c>
      <c r="B32" s="53" t="s">
        <v>92</v>
      </c>
      <c r="C32" s="53">
        <v>12.7</v>
      </c>
      <c r="D32" s="53">
        <v>6</v>
      </c>
      <c r="E32" s="53">
        <v>6.7</v>
      </c>
    </row>
    <row r="33" spans="1:5" s="18" customFormat="1" ht="27" customHeight="1">
      <c r="A33" s="53" t="s">
        <v>93</v>
      </c>
      <c r="B33" s="53" t="s">
        <v>94</v>
      </c>
      <c r="C33" s="53">
        <v>6</v>
      </c>
      <c r="D33" s="53">
        <v>6</v>
      </c>
      <c r="E33" s="53"/>
    </row>
    <row r="34" spans="1:5" s="18" customFormat="1" ht="27" customHeight="1">
      <c r="A34" s="53" t="s">
        <v>95</v>
      </c>
      <c r="B34" s="53" t="s">
        <v>96</v>
      </c>
      <c r="C34" s="53">
        <v>6.7</v>
      </c>
      <c r="D34" s="53"/>
      <c r="E34" s="53">
        <v>6.7</v>
      </c>
    </row>
    <row r="35" spans="1:5" s="18" customFormat="1" ht="27" customHeight="1">
      <c r="A35" s="53" t="s">
        <v>97</v>
      </c>
      <c r="B35" s="53" t="s">
        <v>98</v>
      </c>
      <c r="C35" s="53">
        <v>8.44</v>
      </c>
      <c r="D35" s="53">
        <v>8.44</v>
      </c>
      <c r="E35" s="53"/>
    </row>
    <row r="36" spans="1:5" s="18" customFormat="1" ht="27" customHeight="1">
      <c r="A36" s="53" t="s">
        <v>99</v>
      </c>
      <c r="B36" s="53" t="s">
        <v>100</v>
      </c>
      <c r="C36" s="53">
        <v>8.44</v>
      </c>
      <c r="D36" s="53">
        <v>8.44</v>
      </c>
      <c r="E36" s="53"/>
    </row>
    <row r="37" spans="1:5" s="18" customFormat="1" ht="27" customHeight="1">
      <c r="A37" s="53" t="s">
        <v>101</v>
      </c>
      <c r="B37" s="53" t="s">
        <v>102</v>
      </c>
      <c r="C37" s="53">
        <v>107</v>
      </c>
      <c r="D37" s="53">
        <v>102</v>
      </c>
      <c r="E37" s="53">
        <v>5</v>
      </c>
    </row>
    <row r="38" spans="1:5" s="18" customFormat="1" ht="27" customHeight="1">
      <c r="A38" s="53" t="s">
        <v>103</v>
      </c>
      <c r="B38" s="53" t="s">
        <v>104</v>
      </c>
      <c r="C38" s="53">
        <v>5</v>
      </c>
      <c r="D38" s="53"/>
      <c r="E38" s="53">
        <v>5</v>
      </c>
    </row>
    <row r="39" spans="1:5" s="18" customFormat="1" ht="27" customHeight="1">
      <c r="A39" s="53" t="s">
        <v>105</v>
      </c>
      <c r="B39" s="53" t="s">
        <v>106</v>
      </c>
      <c r="C39" s="53">
        <v>5</v>
      </c>
      <c r="D39" s="53"/>
      <c r="E39" s="53">
        <v>5</v>
      </c>
    </row>
    <row r="40" spans="1:5" s="18" customFormat="1" ht="27" customHeight="1">
      <c r="A40" s="53" t="s">
        <v>58</v>
      </c>
      <c r="B40" s="53" t="s">
        <v>107</v>
      </c>
      <c r="C40" s="53">
        <v>2</v>
      </c>
      <c r="D40" s="53">
        <v>2</v>
      </c>
      <c r="E40" s="53"/>
    </row>
    <row r="41" spans="1:5" s="18" customFormat="1" ht="27" customHeight="1">
      <c r="A41" s="53" t="s">
        <v>108</v>
      </c>
      <c r="B41" s="53" t="s">
        <v>109</v>
      </c>
      <c r="C41" s="53">
        <v>2</v>
      </c>
      <c r="D41" s="53">
        <v>2</v>
      </c>
      <c r="E41" s="53"/>
    </row>
    <row r="42" spans="1:5" s="18" customFormat="1" ht="27" customHeight="1">
      <c r="A42" s="53" t="s">
        <v>62</v>
      </c>
      <c r="B42" s="53" t="s">
        <v>110</v>
      </c>
      <c r="C42" s="53">
        <v>100</v>
      </c>
      <c r="D42" s="53">
        <v>100</v>
      </c>
      <c r="E42" s="53"/>
    </row>
    <row r="43" spans="1:5" s="18" customFormat="1" ht="27" customHeight="1">
      <c r="A43" s="53" t="s">
        <v>111</v>
      </c>
      <c r="B43" s="53" t="s">
        <v>112</v>
      </c>
      <c r="C43" s="53">
        <v>75</v>
      </c>
      <c r="D43" s="53">
        <v>75</v>
      </c>
      <c r="E43" s="53"/>
    </row>
    <row r="44" spans="1:5" s="18" customFormat="1" ht="27" customHeight="1">
      <c r="A44" s="53" t="s">
        <v>113</v>
      </c>
      <c r="B44" s="53" t="s">
        <v>114</v>
      </c>
      <c r="C44" s="53">
        <v>25</v>
      </c>
      <c r="D44" s="53">
        <v>25</v>
      </c>
      <c r="E44" s="53"/>
    </row>
    <row r="45" spans="1:5" s="18" customFormat="1" ht="27" customHeight="1">
      <c r="A45" s="53" t="s">
        <v>115</v>
      </c>
      <c r="B45" s="53" t="s">
        <v>116</v>
      </c>
      <c r="C45" s="53">
        <v>5</v>
      </c>
      <c r="D45" s="53"/>
      <c r="E45" s="53">
        <v>5</v>
      </c>
    </row>
    <row r="46" spans="1:5" s="18" customFormat="1" ht="27" customHeight="1">
      <c r="A46" s="53" t="s">
        <v>117</v>
      </c>
      <c r="B46" s="53" t="s">
        <v>118</v>
      </c>
      <c r="C46" s="53">
        <v>5</v>
      </c>
      <c r="D46" s="53"/>
      <c r="E46" s="53">
        <v>5</v>
      </c>
    </row>
    <row r="47" spans="1:5" s="18" customFormat="1" ht="27" customHeight="1">
      <c r="A47" s="53" t="s">
        <v>119</v>
      </c>
      <c r="B47" s="53" t="s">
        <v>120</v>
      </c>
      <c r="C47" s="53">
        <v>5</v>
      </c>
      <c r="D47" s="53"/>
      <c r="E47" s="53">
        <v>5</v>
      </c>
    </row>
    <row r="48" spans="1:5" s="18" customFormat="1" ht="27" customHeight="1">
      <c r="A48" s="53" t="s">
        <v>121</v>
      </c>
      <c r="B48" s="53" t="s">
        <v>122</v>
      </c>
      <c r="C48" s="53">
        <v>1812.53</v>
      </c>
      <c r="D48" s="53"/>
      <c r="E48" s="53">
        <v>1812.53</v>
      </c>
    </row>
    <row r="49" spans="1:5" s="18" customFormat="1" ht="27" customHeight="1">
      <c r="A49" s="53" t="s">
        <v>123</v>
      </c>
      <c r="B49" s="53" t="s">
        <v>124</v>
      </c>
      <c r="C49" s="53">
        <v>1571.53</v>
      </c>
      <c r="D49" s="53"/>
      <c r="E49" s="53">
        <v>1571.53</v>
      </c>
    </row>
    <row r="50" spans="1:5" s="18" customFormat="1" ht="27" customHeight="1">
      <c r="A50" s="53" t="s">
        <v>125</v>
      </c>
      <c r="B50" s="53" t="s">
        <v>126</v>
      </c>
      <c r="C50" s="53">
        <v>1571.53</v>
      </c>
      <c r="D50" s="53"/>
      <c r="E50" s="53">
        <v>1571.53</v>
      </c>
    </row>
    <row r="51" spans="1:5" s="18" customFormat="1" ht="27" customHeight="1">
      <c r="A51" s="53" t="s">
        <v>48</v>
      </c>
      <c r="B51" s="53" t="s">
        <v>127</v>
      </c>
      <c r="C51" s="53">
        <v>56</v>
      </c>
      <c r="D51" s="53"/>
      <c r="E51" s="53">
        <v>56</v>
      </c>
    </row>
    <row r="52" spans="1:5" s="18" customFormat="1" ht="27" customHeight="1">
      <c r="A52" s="53" t="s">
        <v>128</v>
      </c>
      <c r="B52" s="53" t="s">
        <v>129</v>
      </c>
      <c r="C52" s="53">
        <v>56</v>
      </c>
      <c r="D52" s="53"/>
      <c r="E52" s="53">
        <v>56</v>
      </c>
    </row>
    <row r="53" spans="1:5" s="18" customFormat="1" ht="27" customHeight="1">
      <c r="A53" s="53" t="s">
        <v>97</v>
      </c>
      <c r="B53" s="53" t="s">
        <v>130</v>
      </c>
      <c r="C53" s="53">
        <v>185</v>
      </c>
      <c r="D53" s="53"/>
      <c r="E53" s="53">
        <v>185</v>
      </c>
    </row>
    <row r="54" spans="1:5" s="18" customFormat="1" ht="27" customHeight="1">
      <c r="A54" s="53" t="s">
        <v>131</v>
      </c>
      <c r="B54" s="53" t="s">
        <v>132</v>
      </c>
      <c r="C54" s="53">
        <v>185</v>
      </c>
      <c r="D54" s="53"/>
      <c r="E54" s="53">
        <v>185</v>
      </c>
    </row>
    <row r="55" spans="1:5" s="18" customFormat="1" ht="27" customHeight="1">
      <c r="A55" s="53" t="s">
        <v>133</v>
      </c>
      <c r="B55" s="53" t="s">
        <v>134</v>
      </c>
      <c r="C55" s="53">
        <v>9.12</v>
      </c>
      <c r="D55" s="53"/>
      <c r="E55" s="53">
        <v>9.12</v>
      </c>
    </row>
    <row r="56" spans="1:5" s="18" customFormat="1" ht="27" customHeight="1">
      <c r="A56" s="53" t="s">
        <v>135</v>
      </c>
      <c r="B56" s="53" t="s">
        <v>136</v>
      </c>
      <c r="C56" s="53">
        <v>3.12</v>
      </c>
      <c r="D56" s="53"/>
      <c r="E56" s="53">
        <v>3.12</v>
      </c>
    </row>
    <row r="57" spans="1:5" s="18" customFormat="1" ht="27" customHeight="1">
      <c r="A57" s="53" t="s">
        <v>137</v>
      </c>
      <c r="B57" s="53" t="s">
        <v>138</v>
      </c>
      <c r="C57" s="53">
        <v>3.12</v>
      </c>
      <c r="D57" s="53"/>
      <c r="E57" s="53">
        <v>3.12</v>
      </c>
    </row>
    <row r="58" spans="1:5" s="18" customFormat="1" ht="27" customHeight="1">
      <c r="A58" s="53" t="s">
        <v>54</v>
      </c>
      <c r="B58" s="53" t="s">
        <v>139</v>
      </c>
      <c r="C58" s="53">
        <v>6</v>
      </c>
      <c r="D58" s="53"/>
      <c r="E58" s="53">
        <v>6</v>
      </c>
    </row>
    <row r="59" spans="1:5" s="18" customFormat="1" ht="27" customHeight="1">
      <c r="A59" s="53" t="s">
        <v>140</v>
      </c>
      <c r="B59" s="53" t="s">
        <v>53</v>
      </c>
      <c r="C59" s="53">
        <v>6</v>
      </c>
      <c r="D59" s="53"/>
      <c r="E59" s="53">
        <v>6</v>
      </c>
    </row>
    <row r="60" spans="1:5" s="18" customFormat="1" ht="27" customHeight="1">
      <c r="A60" s="53" t="s">
        <v>141</v>
      </c>
      <c r="B60" s="53" t="s">
        <v>142</v>
      </c>
      <c r="C60" s="53">
        <v>120</v>
      </c>
      <c r="D60" s="53">
        <v>120</v>
      </c>
      <c r="E60" s="53"/>
    </row>
    <row r="61" spans="1:5" s="18" customFormat="1" ht="27" customHeight="1">
      <c r="A61" s="53" t="s">
        <v>135</v>
      </c>
      <c r="B61" s="53" t="s">
        <v>143</v>
      </c>
      <c r="C61" s="53">
        <v>120</v>
      </c>
      <c r="D61" s="53">
        <v>120</v>
      </c>
      <c r="E61" s="53"/>
    </row>
    <row r="62" spans="1:5" s="18" customFormat="1" ht="27" customHeight="1">
      <c r="A62" s="53" t="s">
        <v>144</v>
      </c>
      <c r="B62" s="53" t="s">
        <v>145</v>
      </c>
      <c r="C62" s="53">
        <v>120</v>
      </c>
      <c r="D62" s="53">
        <v>120</v>
      </c>
      <c r="E62" s="53"/>
    </row>
    <row r="63" spans="1:5" s="18" customFormat="1" ht="27" customHeight="1">
      <c r="A63" s="53" t="s">
        <v>146</v>
      </c>
      <c r="B63" s="53" t="s">
        <v>147</v>
      </c>
      <c r="C63" s="53">
        <v>27</v>
      </c>
      <c r="D63" s="53"/>
      <c r="E63" s="53">
        <v>27</v>
      </c>
    </row>
    <row r="64" spans="1:5" s="18" customFormat="1" ht="27" customHeight="1">
      <c r="A64" s="53" t="s">
        <v>123</v>
      </c>
      <c r="B64" s="53" t="s">
        <v>148</v>
      </c>
      <c r="C64" s="53">
        <v>27</v>
      </c>
      <c r="D64" s="53"/>
      <c r="E64" s="53">
        <v>27</v>
      </c>
    </row>
    <row r="65" spans="1:5" s="18" customFormat="1" ht="27" customHeight="1">
      <c r="A65" s="53" t="s">
        <v>149</v>
      </c>
      <c r="B65" s="53" t="s">
        <v>150</v>
      </c>
      <c r="C65" s="53">
        <v>27</v>
      </c>
      <c r="D65" s="53"/>
      <c r="E65" s="53">
        <v>27</v>
      </c>
    </row>
    <row r="66" spans="1:5" s="18" customFormat="1" ht="21" customHeight="1">
      <c r="A66" s="20"/>
      <c r="B66" s="20"/>
      <c r="C66" s="20"/>
      <c r="D66" s="20"/>
      <c r="E66" s="20"/>
    </row>
    <row r="67" s="18" customFormat="1" ht="21" customHeight="1"/>
    <row r="68" s="18" customFormat="1" ht="21" customHeight="1">
      <c r="C68" s="67"/>
    </row>
    <row r="69" s="18" customFormat="1" ht="21" customHeight="1">
      <c r="E69" s="67"/>
    </row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fitToHeight="0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tabSelected="1" workbookViewId="0" topLeftCell="A31">
      <selection activeCell="A2" sqref="A2:F2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7" width="23.57421875" style="18" customWidth="1"/>
    <col min="8" max="34" width="9.140625" style="18" customWidth="1"/>
  </cols>
  <sheetData>
    <row r="1" spans="1:7" s="18" customFormat="1" ht="19.5" customHeight="1">
      <c r="A1" s="30"/>
      <c r="B1" s="54"/>
      <c r="C1" s="30"/>
      <c r="D1" s="30"/>
      <c r="E1" s="30"/>
      <c r="F1" s="55"/>
      <c r="G1" s="35"/>
    </row>
    <row r="2" spans="1:7" s="18" customFormat="1" ht="29.25" customHeight="1">
      <c r="A2" s="56" t="s">
        <v>158</v>
      </c>
      <c r="B2" s="57"/>
      <c r="C2" s="56"/>
      <c r="D2" s="56"/>
      <c r="E2" s="56"/>
      <c r="F2" s="56"/>
      <c r="G2" s="35"/>
    </row>
    <row r="3" spans="1:7" s="18" customFormat="1" ht="17.25" customHeight="1">
      <c r="A3" s="37" t="s">
        <v>27</v>
      </c>
      <c r="B3" s="58"/>
      <c r="C3" s="35"/>
      <c r="D3" s="35"/>
      <c r="E3" s="35"/>
      <c r="F3" s="31"/>
      <c r="G3" s="59" t="s">
        <v>2</v>
      </c>
    </row>
    <row r="4" spans="1:7" s="18" customFormat="1" ht="17.25" customHeight="1">
      <c r="A4" s="21" t="s">
        <v>3</v>
      </c>
      <c r="B4" s="21"/>
      <c r="C4" s="21" t="s">
        <v>159</v>
      </c>
      <c r="D4" s="21"/>
      <c r="E4" s="21"/>
      <c r="F4" s="21"/>
      <c r="G4" s="21"/>
    </row>
    <row r="5" spans="1:7" s="18" customFormat="1" ht="17.25" customHeight="1">
      <c r="A5" s="21" t="s">
        <v>5</v>
      </c>
      <c r="B5" s="60" t="s">
        <v>6</v>
      </c>
      <c r="C5" s="61" t="s">
        <v>7</v>
      </c>
      <c r="D5" s="61" t="s">
        <v>30</v>
      </c>
      <c r="E5" s="61" t="s">
        <v>160</v>
      </c>
      <c r="F5" s="61" t="s">
        <v>161</v>
      </c>
      <c r="G5" s="29" t="s">
        <v>162</v>
      </c>
    </row>
    <row r="6" spans="1:7" s="18" customFormat="1" ht="17.25" customHeight="1">
      <c r="A6" s="62" t="s">
        <v>9</v>
      </c>
      <c r="B6" s="23">
        <v>4082.04</v>
      </c>
      <c r="C6" s="53" t="s">
        <v>163</v>
      </c>
      <c r="D6" s="63">
        <f>IF(ISBLANK('财拨总表（引用）'!B6)," ",'财拨总表（引用）'!B6)</f>
        <v>4082.04</v>
      </c>
      <c r="E6" s="63">
        <f>IF(ISBLANK('财拨总表（引用）'!C6)," ",'财拨总表（引用）'!C6)</f>
        <v>4082.04</v>
      </c>
      <c r="F6" s="63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18" customFormat="1" ht="17.25" customHeight="1">
      <c r="A7" s="62" t="s">
        <v>164</v>
      </c>
      <c r="B7" s="23">
        <v>4082.04</v>
      </c>
      <c r="C7" s="23" t="str">
        <f>IF(ISBLANK('财拨总表（引用）'!A7)," ",'财拨总表（引用）'!A7)</f>
        <v>一般公共服务支出</v>
      </c>
      <c r="D7" s="23">
        <f>IF(ISBLANK('财拨总表（引用）'!B7)," ",'财拨总表（引用）'!B7)</f>
        <v>1666.85</v>
      </c>
      <c r="E7" s="63">
        <f>IF(ISBLANK('财拨总表（引用）'!C7)," ",'财拨总表（引用）'!C7)</f>
        <v>1666.85</v>
      </c>
      <c r="F7" s="63" t="str">
        <f>IF(ISBLANK('财拨总表（引用）'!D7)," ",'财拨总表（引用）'!D7)</f>
        <v> </v>
      </c>
      <c r="G7" s="64"/>
    </row>
    <row r="8" spans="1:7" s="18" customFormat="1" ht="17.25" customHeight="1">
      <c r="A8" s="62" t="s">
        <v>165</v>
      </c>
      <c r="B8" s="23"/>
      <c r="C8" s="23" t="str">
        <f>IF(ISBLANK('财拨总表（引用）'!A8)," ",'财拨总表（引用）'!A8)</f>
        <v>公共安全支出</v>
      </c>
      <c r="D8" s="63">
        <f>IF(ISBLANK('财拨总表（引用）'!B8)," ",'财拨总表（引用）'!B8)</f>
        <v>2.4</v>
      </c>
      <c r="E8" s="63">
        <f>IF(ISBLANK('财拨总表（引用）'!C8)," ",'财拨总表（引用）'!C8)</f>
        <v>2.4</v>
      </c>
      <c r="F8" s="63" t="str">
        <f>IF(ISBLANK('财拨总表（引用）'!D8)," ",'财拨总表（引用）'!D8)</f>
        <v> </v>
      </c>
      <c r="G8" s="64"/>
    </row>
    <row r="9" spans="1:7" s="18" customFormat="1" ht="17.25" customHeight="1">
      <c r="A9" s="62" t="s">
        <v>166</v>
      </c>
      <c r="B9" s="48"/>
      <c r="C9" s="23" t="str">
        <f>IF(ISBLANK('财拨总表（引用）'!A9)," ",'财拨总表（引用）'!A9)</f>
        <v>社会保障和就业支出</v>
      </c>
      <c r="D9" s="63">
        <f>IF(ISBLANK('财拨总表（引用）'!B9)," ",'财拨总表（引用）'!B9)</f>
        <v>332.14</v>
      </c>
      <c r="E9" s="63">
        <f>IF(ISBLANK('财拨总表（引用）'!C9)," ",'财拨总表（引用）'!C9)</f>
        <v>332.14</v>
      </c>
      <c r="F9" s="63" t="str">
        <f>IF(ISBLANK('财拨总表（引用）'!D9)," ",'财拨总表（引用）'!D9)</f>
        <v> </v>
      </c>
      <c r="G9" s="64"/>
    </row>
    <row r="10" spans="1:7" s="18" customFormat="1" ht="17.25" customHeight="1">
      <c r="A10" s="62"/>
      <c r="B10" s="48"/>
      <c r="C10" s="23" t="str">
        <f>IF(ISBLANK('财拨总表（引用）'!A10)," ",'财拨总表（引用）'!A10)</f>
        <v>卫生健康支出</v>
      </c>
      <c r="D10" s="63">
        <f>IF(ISBLANK('财拨总表（引用）'!B10)," ",'财拨总表（引用）'!B10)</f>
        <v>107</v>
      </c>
      <c r="E10" s="63">
        <f>IF(ISBLANK('财拨总表（引用）'!C10)," ",'财拨总表（引用）'!C10)</f>
        <v>107</v>
      </c>
      <c r="F10" s="63" t="str">
        <f>IF(ISBLANK('财拨总表（引用）'!D10)," ",'财拨总表（引用）'!D10)</f>
        <v> </v>
      </c>
      <c r="G10" s="64"/>
    </row>
    <row r="11" spans="1:7" s="18" customFormat="1" ht="17.25" customHeight="1">
      <c r="A11" s="62"/>
      <c r="B11" s="48"/>
      <c r="C11" s="23" t="str">
        <f>IF(ISBLANK('财拨总表（引用）'!A11)," ",'财拨总表（引用）'!A11)</f>
        <v>节能环保支出</v>
      </c>
      <c r="D11" s="63">
        <f>IF(ISBLANK('财拨总表（引用）'!B11)," ",'财拨总表（引用）'!B11)</f>
        <v>5</v>
      </c>
      <c r="E11" s="63">
        <f>IF(ISBLANK('财拨总表（引用）'!C11)," ",'财拨总表（引用）'!C11)</f>
        <v>5</v>
      </c>
      <c r="F11" s="63" t="str">
        <f>IF(ISBLANK('财拨总表（引用）'!D11)," ",'财拨总表（引用）'!D11)</f>
        <v> </v>
      </c>
      <c r="G11" s="64"/>
    </row>
    <row r="12" spans="1:7" s="18" customFormat="1" ht="17.25" customHeight="1">
      <c r="A12" s="62"/>
      <c r="B12" s="48"/>
      <c r="C12" s="23" t="str">
        <f>IF(ISBLANK('财拨总表（引用）'!A12)," ",'财拨总表（引用）'!A12)</f>
        <v>城乡社区支出</v>
      </c>
      <c r="D12" s="63">
        <f>IF(ISBLANK('财拨总表（引用）'!B12)," ",'财拨总表（引用）'!B12)</f>
        <v>1812.53</v>
      </c>
      <c r="E12" s="63">
        <f>IF(ISBLANK('财拨总表（引用）'!C12)," ",'财拨总表（引用）'!C12)</f>
        <v>1812.53</v>
      </c>
      <c r="F12" s="63" t="str">
        <f>IF(ISBLANK('财拨总表（引用）'!D12)," ",'财拨总表（引用）'!D12)</f>
        <v> </v>
      </c>
      <c r="G12" s="64"/>
    </row>
    <row r="13" spans="1:7" s="18" customFormat="1" ht="17.25" customHeight="1">
      <c r="A13" s="62"/>
      <c r="B13" s="48"/>
      <c r="C13" s="23" t="str">
        <f>IF(ISBLANK('财拨总表（引用）'!A13)," ",'财拨总表（引用）'!A13)</f>
        <v>农林水支出</v>
      </c>
      <c r="D13" s="63">
        <f>IF(ISBLANK('财拨总表（引用）'!B13)," ",'财拨总表（引用）'!B13)</f>
        <v>9.12</v>
      </c>
      <c r="E13" s="63">
        <f>IF(ISBLANK('财拨总表（引用）'!C13)," ",'财拨总表（引用）'!C13)</f>
        <v>9.12</v>
      </c>
      <c r="F13" s="63" t="str">
        <f>IF(ISBLANK('财拨总表（引用）'!D13)," ",'财拨总表（引用）'!D13)</f>
        <v> </v>
      </c>
      <c r="G13" s="64"/>
    </row>
    <row r="14" spans="1:7" s="18" customFormat="1" ht="17.25" customHeight="1">
      <c r="A14" s="62"/>
      <c r="B14" s="48"/>
      <c r="C14" s="23" t="str">
        <f>IF(ISBLANK('财拨总表（引用）'!A14)," ",'财拨总表（引用）'!A14)</f>
        <v>住房保障支出</v>
      </c>
      <c r="D14" s="63">
        <f>IF(ISBLANK('财拨总表（引用）'!B14)," ",'财拨总表（引用）'!B14)</f>
        <v>120</v>
      </c>
      <c r="E14" s="63">
        <f>IF(ISBLANK('财拨总表（引用）'!C14)," ",'财拨总表（引用）'!C14)</f>
        <v>120</v>
      </c>
      <c r="F14" s="63" t="str">
        <f>IF(ISBLANK('财拨总表（引用）'!D14)," ",'财拨总表（引用）'!D14)</f>
        <v> </v>
      </c>
      <c r="G14" s="64"/>
    </row>
    <row r="15" spans="1:7" s="18" customFormat="1" ht="17.25" customHeight="1">
      <c r="A15" s="62"/>
      <c r="B15" s="48"/>
      <c r="C15" s="23" t="str">
        <f>IF(ISBLANK('财拨总表（引用）'!A15)," ",'财拨总表（引用）'!A15)</f>
        <v>灾害防治及应急管理支出</v>
      </c>
      <c r="D15" s="63">
        <f>IF(ISBLANK('财拨总表（引用）'!B15)," ",'财拨总表（引用）'!B15)</f>
        <v>27</v>
      </c>
      <c r="E15" s="63">
        <f>IF(ISBLANK('财拨总表（引用）'!C15)," ",'财拨总表（引用）'!C15)</f>
        <v>27</v>
      </c>
      <c r="F15" s="63" t="str">
        <f>IF(ISBLANK('财拨总表（引用）'!D15)," ",'财拨总表（引用）'!D15)</f>
        <v> </v>
      </c>
      <c r="G15" s="64"/>
    </row>
    <row r="16" spans="1:7" s="18" customFormat="1" ht="17.25" customHeight="1">
      <c r="A16" s="62"/>
      <c r="B16" s="48"/>
      <c r="C16" s="23" t="str">
        <f>IF(ISBLANK('财拨总表（引用）'!A16)," ",'财拨总表（引用）'!A16)</f>
        <v> </v>
      </c>
      <c r="D16" s="63" t="str">
        <f>IF(ISBLANK('财拨总表（引用）'!B16)," ",'财拨总表（引用）'!B16)</f>
        <v> </v>
      </c>
      <c r="E16" s="63" t="str">
        <f>IF(ISBLANK('财拨总表（引用）'!C16)," ",'财拨总表（引用）'!C16)</f>
        <v> </v>
      </c>
      <c r="F16" s="63" t="str">
        <f>IF(ISBLANK('财拨总表（引用）'!D16)," ",'财拨总表（引用）'!D16)</f>
        <v> </v>
      </c>
      <c r="G16" s="64"/>
    </row>
    <row r="17" spans="1:7" s="18" customFormat="1" ht="17.25" customHeight="1">
      <c r="A17" s="65"/>
      <c r="B17" s="48"/>
      <c r="C17" s="23" t="str">
        <f>IF(ISBLANK('财拨总表（引用）'!A17)," ",'财拨总表（引用）'!A17)</f>
        <v> </v>
      </c>
      <c r="D17" s="63" t="str">
        <f>IF(ISBLANK('财拨总表（引用）'!B17)," ",'财拨总表（引用）'!B17)</f>
        <v> </v>
      </c>
      <c r="E17" s="63" t="str">
        <f>IF(ISBLANK('财拨总表（引用）'!C17)," ",'财拨总表（引用）'!C17)</f>
        <v> </v>
      </c>
      <c r="F17" s="63" t="str">
        <f>IF(ISBLANK('财拨总表（引用）'!D17)," ",'财拨总表（引用）'!D17)</f>
        <v> </v>
      </c>
      <c r="G17" s="64"/>
    </row>
    <row r="18" spans="1:7" s="18" customFormat="1" ht="17.25" customHeight="1">
      <c r="A18" s="62"/>
      <c r="B18" s="48"/>
      <c r="C18" s="23" t="str">
        <f>IF(ISBLANK('财拨总表（引用）'!A18)," ",'财拨总表（引用）'!A18)</f>
        <v> </v>
      </c>
      <c r="D18" s="63" t="str">
        <f>IF(ISBLANK('财拨总表（引用）'!B18)," ",'财拨总表（引用）'!B18)</f>
        <v> </v>
      </c>
      <c r="E18" s="63" t="str">
        <f>IF(ISBLANK('财拨总表（引用）'!C18)," ",'财拨总表（引用）'!C18)</f>
        <v> </v>
      </c>
      <c r="F18" s="63" t="str">
        <f>IF(ISBLANK('财拨总表（引用）'!D18)," ",'财拨总表（引用）'!D18)</f>
        <v> </v>
      </c>
      <c r="G18" s="64"/>
    </row>
    <row r="19" spans="1:7" s="18" customFormat="1" ht="17.25" customHeight="1">
      <c r="A19" s="62"/>
      <c r="B19" s="48"/>
      <c r="C19" s="23" t="str">
        <f>IF(ISBLANK('财拨总表（引用）'!A19)," ",'财拨总表（引用）'!A19)</f>
        <v> </v>
      </c>
      <c r="D19" s="63" t="str">
        <f>IF(ISBLANK('财拨总表（引用）'!B19)," ",'财拨总表（引用）'!B19)</f>
        <v> </v>
      </c>
      <c r="E19" s="63" t="str">
        <f>IF(ISBLANK('财拨总表（引用）'!C19)," ",'财拨总表（引用）'!C19)</f>
        <v> </v>
      </c>
      <c r="F19" s="63" t="str">
        <f>IF(ISBLANK('财拨总表（引用）'!D19)," ",'财拨总表（引用）'!D19)</f>
        <v> </v>
      </c>
      <c r="G19" s="64"/>
    </row>
    <row r="20" spans="1:7" s="18" customFormat="1" ht="17.25" customHeight="1">
      <c r="A20" s="62"/>
      <c r="B20" s="48"/>
      <c r="C20" s="23" t="str">
        <f>IF(ISBLANK('财拨总表（引用）'!A20)," ",'财拨总表（引用）'!A20)</f>
        <v> </v>
      </c>
      <c r="D20" s="63" t="str">
        <f>IF(ISBLANK('财拨总表（引用）'!B20)," ",'财拨总表（引用）'!B20)</f>
        <v> </v>
      </c>
      <c r="E20" s="63" t="str">
        <f>IF(ISBLANK('财拨总表（引用）'!C20)," ",'财拨总表（引用）'!C20)</f>
        <v> </v>
      </c>
      <c r="F20" s="63" t="str">
        <f>IF(ISBLANK('财拨总表（引用）'!D20)," ",'财拨总表（引用）'!D20)</f>
        <v> </v>
      </c>
      <c r="G20" s="64"/>
    </row>
    <row r="21" spans="1:7" s="18" customFormat="1" ht="17.25" customHeight="1">
      <c r="A21" s="62"/>
      <c r="B21" s="48"/>
      <c r="C21" s="23" t="str">
        <f>IF(ISBLANK('财拨总表（引用）'!A21)," ",'财拨总表（引用）'!A21)</f>
        <v> </v>
      </c>
      <c r="D21" s="63" t="str">
        <f>IF(ISBLANK('财拨总表（引用）'!B21)," ",'财拨总表（引用）'!B21)</f>
        <v> </v>
      </c>
      <c r="E21" s="63" t="str">
        <f>IF(ISBLANK('财拨总表（引用）'!C21)," ",'财拨总表（引用）'!C21)</f>
        <v> </v>
      </c>
      <c r="F21" s="63" t="str">
        <f>IF(ISBLANK('财拨总表（引用）'!D21)," ",'财拨总表（引用）'!D21)</f>
        <v> </v>
      </c>
      <c r="G21" s="64"/>
    </row>
    <row r="22" spans="1:7" s="18" customFormat="1" ht="17.25" customHeight="1">
      <c r="A22" s="62"/>
      <c r="B22" s="48"/>
      <c r="C22" s="23" t="str">
        <f>IF(ISBLANK('财拨总表（引用）'!A22)," ",'财拨总表（引用）'!A22)</f>
        <v> </v>
      </c>
      <c r="D22" s="63" t="str">
        <f>IF(ISBLANK('财拨总表（引用）'!B22)," ",'财拨总表（引用）'!B22)</f>
        <v> </v>
      </c>
      <c r="E22" s="63" t="str">
        <f>IF(ISBLANK('财拨总表（引用）'!C22)," ",'财拨总表（引用）'!C22)</f>
        <v> </v>
      </c>
      <c r="F22" s="63" t="str">
        <f>IF(ISBLANK('财拨总表（引用）'!D22)," ",'财拨总表（引用）'!D22)</f>
        <v> </v>
      </c>
      <c r="G22" s="64"/>
    </row>
    <row r="23" spans="1:7" s="18" customFormat="1" ht="17.25" customHeight="1">
      <c r="A23" s="62"/>
      <c r="B23" s="48"/>
      <c r="C23" s="23" t="str">
        <f>IF(ISBLANK('财拨总表（引用）'!A23)," ",'财拨总表（引用）'!A23)</f>
        <v> </v>
      </c>
      <c r="D23" s="63" t="str">
        <f>IF(ISBLANK('财拨总表（引用）'!B23)," ",'财拨总表（引用）'!B23)</f>
        <v> </v>
      </c>
      <c r="E23" s="63" t="str">
        <f>IF(ISBLANK('财拨总表（引用）'!C23)," ",'财拨总表（引用）'!C23)</f>
        <v> </v>
      </c>
      <c r="F23" s="63" t="str">
        <f>IF(ISBLANK('财拨总表（引用）'!D23)," ",'财拨总表（引用）'!D23)</f>
        <v> </v>
      </c>
      <c r="G23" s="64"/>
    </row>
    <row r="24" spans="1:7" s="18" customFormat="1" ht="19.5" customHeight="1">
      <c r="A24" s="62"/>
      <c r="B24" s="48"/>
      <c r="C24" s="23" t="str">
        <f>IF(ISBLANK('财拨总表（引用）'!A24)," ",'财拨总表（引用）'!A24)</f>
        <v> </v>
      </c>
      <c r="D24" s="63" t="str">
        <f>IF(ISBLANK('财拨总表（引用）'!B24)," ",'财拨总表（引用）'!B24)</f>
        <v> </v>
      </c>
      <c r="E24" s="63" t="str">
        <f>IF(ISBLANK('财拨总表（引用）'!C24)," ",'财拨总表（引用）'!C24)</f>
        <v> </v>
      </c>
      <c r="F24" s="63" t="str">
        <f>IF(ISBLANK('财拨总表（引用）'!D24)," ",'财拨总表（引用）'!D24)</f>
        <v> </v>
      </c>
      <c r="G24" s="64"/>
    </row>
    <row r="25" spans="1:7" s="18" customFormat="1" ht="19.5" customHeight="1">
      <c r="A25" s="62"/>
      <c r="B25" s="48"/>
      <c r="C25" s="23" t="str">
        <f>IF(ISBLANK('财拨总表（引用）'!A25)," ",'财拨总表（引用）'!A25)</f>
        <v> </v>
      </c>
      <c r="D25" s="63" t="str">
        <f>IF(ISBLANK('财拨总表（引用）'!B25)," ",'财拨总表（引用）'!B25)</f>
        <v> </v>
      </c>
      <c r="E25" s="63" t="str">
        <f>IF(ISBLANK('财拨总表（引用）'!C25)," ",'财拨总表（引用）'!C25)</f>
        <v> </v>
      </c>
      <c r="F25" s="63" t="str">
        <f>IF(ISBLANK('财拨总表（引用）'!D25)," ",'财拨总表（引用）'!D25)</f>
        <v> </v>
      </c>
      <c r="G25" s="64"/>
    </row>
    <row r="26" spans="1:7" s="18" customFormat="1" ht="19.5" customHeight="1">
      <c r="A26" s="62"/>
      <c r="B26" s="48"/>
      <c r="C26" s="23" t="str">
        <f>IF(ISBLANK('财拨总表（引用）'!A26)," ",'财拨总表（引用）'!A26)</f>
        <v> </v>
      </c>
      <c r="D26" s="63" t="str">
        <f>IF(ISBLANK('财拨总表（引用）'!B26)," ",'财拨总表（引用）'!B26)</f>
        <v> </v>
      </c>
      <c r="E26" s="63" t="str">
        <f>IF(ISBLANK('财拨总表（引用）'!C26)," ",'财拨总表（引用）'!C26)</f>
        <v> </v>
      </c>
      <c r="F26" s="63" t="str">
        <f>IF(ISBLANK('财拨总表（引用）'!D26)," ",'财拨总表（引用）'!D26)</f>
        <v> </v>
      </c>
      <c r="G26" s="64"/>
    </row>
    <row r="27" spans="1:7" s="18" customFormat="1" ht="19.5" customHeight="1">
      <c r="A27" s="62"/>
      <c r="B27" s="48"/>
      <c r="C27" s="23" t="str">
        <f>IF(ISBLANK('财拨总表（引用）'!A27)," ",'财拨总表（引用）'!A27)</f>
        <v> </v>
      </c>
      <c r="D27" s="63" t="str">
        <f>IF(ISBLANK('财拨总表（引用）'!B27)," ",'财拨总表（引用）'!B27)</f>
        <v> </v>
      </c>
      <c r="E27" s="63" t="str">
        <f>IF(ISBLANK('财拨总表（引用）'!C27)," ",'财拨总表（引用）'!C27)</f>
        <v> </v>
      </c>
      <c r="F27" s="63" t="str">
        <f>IF(ISBLANK('财拨总表（引用）'!D27)," ",'财拨总表（引用）'!D27)</f>
        <v> </v>
      </c>
      <c r="G27" s="64"/>
    </row>
    <row r="28" spans="1:7" s="18" customFormat="1" ht="19.5" customHeight="1">
      <c r="A28" s="62"/>
      <c r="B28" s="48"/>
      <c r="C28" s="23" t="str">
        <f>IF(ISBLANK('财拨总表（引用）'!A28)," ",'财拨总表（引用）'!A28)</f>
        <v> </v>
      </c>
      <c r="D28" s="63" t="str">
        <f>IF(ISBLANK('财拨总表（引用）'!B28)," ",'财拨总表（引用）'!B28)</f>
        <v> </v>
      </c>
      <c r="E28" s="63" t="str">
        <f>IF(ISBLANK('财拨总表（引用）'!C28)," ",'财拨总表（引用）'!C28)</f>
        <v> </v>
      </c>
      <c r="F28" s="63" t="str">
        <f>IF(ISBLANK('财拨总表（引用）'!D28)," ",'财拨总表（引用）'!D28)</f>
        <v> </v>
      </c>
      <c r="G28" s="64"/>
    </row>
    <row r="29" spans="1:7" s="18" customFormat="1" ht="19.5" customHeight="1">
      <c r="A29" s="62"/>
      <c r="B29" s="48"/>
      <c r="C29" s="23" t="str">
        <f>IF(ISBLANK('财拨总表（引用）'!A29)," ",'财拨总表（引用）'!A29)</f>
        <v> </v>
      </c>
      <c r="D29" s="63" t="str">
        <f>IF(ISBLANK('财拨总表（引用）'!B29)," ",'财拨总表（引用）'!B29)</f>
        <v> </v>
      </c>
      <c r="E29" s="63" t="str">
        <f>IF(ISBLANK('财拨总表（引用）'!C29)," ",'财拨总表（引用）'!C29)</f>
        <v> </v>
      </c>
      <c r="F29" s="63" t="str">
        <f>IF(ISBLANK('财拨总表（引用）'!D29)," ",'财拨总表（引用）'!D29)</f>
        <v> </v>
      </c>
      <c r="G29" s="64"/>
    </row>
    <row r="30" spans="1:7" s="18" customFormat="1" ht="19.5" customHeight="1">
      <c r="A30" s="62"/>
      <c r="B30" s="48"/>
      <c r="C30" s="23" t="str">
        <f>IF(ISBLANK('财拨总表（引用）'!A30)," ",'财拨总表（引用）'!A30)</f>
        <v> </v>
      </c>
      <c r="D30" s="63" t="str">
        <f>IF(ISBLANK('财拨总表（引用）'!B30)," ",'财拨总表（引用）'!B30)</f>
        <v> </v>
      </c>
      <c r="E30" s="63" t="str">
        <f>IF(ISBLANK('财拨总表（引用）'!C30)," ",'财拨总表（引用）'!C30)</f>
        <v> </v>
      </c>
      <c r="F30" s="63" t="str">
        <f>IF(ISBLANK('财拨总表（引用）'!D30)," ",'财拨总表（引用）'!D30)</f>
        <v> </v>
      </c>
      <c r="G30" s="64"/>
    </row>
    <row r="31" spans="1:7" s="18" customFormat="1" ht="19.5" customHeight="1">
      <c r="A31" s="62"/>
      <c r="B31" s="48"/>
      <c r="C31" s="23" t="str">
        <f>IF(ISBLANK('财拨总表（引用）'!A31)," ",'财拨总表（引用）'!A31)</f>
        <v> </v>
      </c>
      <c r="D31" s="63" t="str">
        <f>IF(ISBLANK('财拨总表（引用）'!B31)," ",'财拨总表（引用）'!B31)</f>
        <v> </v>
      </c>
      <c r="E31" s="63" t="str">
        <f>IF(ISBLANK('财拨总表（引用）'!C31)," ",'财拨总表（引用）'!C31)</f>
        <v> </v>
      </c>
      <c r="F31" s="63" t="str">
        <f>IF(ISBLANK('财拨总表（引用）'!D31)," ",'财拨总表（引用）'!D31)</f>
        <v> </v>
      </c>
      <c r="G31" s="64"/>
    </row>
    <row r="32" spans="1:7" s="18" customFormat="1" ht="19.5" customHeight="1">
      <c r="A32" s="62"/>
      <c r="B32" s="48"/>
      <c r="C32" s="23" t="str">
        <f>IF(ISBLANK('财拨总表（引用）'!A32)," ",'财拨总表（引用）'!A32)</f>
        <v> </v>
      </c>
      <c r="D32" s="63" t="str">
        <f>IF(ISBLANK('财拨总表（引用）'!B32)," ",'财拨总表（引用）'!B32)</f>
        <v> </v>
      </c>
      <c r="E32" s="63" t="str">
        <f>IF(ISBLANK('财拨总表（引用）'!C32)," ",'财拨总表（引用）'!C32)</f>
        <v> </v>
      </c>
      <c r="F32" s="63" t="str">
        <f>IF(ISBLANK('财拨总表（引用）'!D32)," ",'财拨总表（引用）'!D32)</f>
        <v> </v>
      </c>
      <c r="G32" s="64"/>
    </row>
    <row r="33" spans="1:7" s="18" customFormat="1" ht="19.5" customHeight="1">
      <c r="A33" s="62"/>
      <c r="B33" s="48"/>
      <c r="C33" s="23" t="str">
        <f>IF(ISBLANK('财拨总表（引用）'!A33)," ",'财拨总表（引用）'!A33)</f>
        <v> </v>
      </c>
      <c r="D33" s="63" t="str">
        <f>IF(ISBLANK('财拨总表（引用）'!B33)," ",'财拨总表（引用）'!B33)</f>
        <v> </v>
      </c>
      <c r="E33" s="63" t="str">
        <f>IF(ISBLANK('财拨总表（引用）'!C33)," ",'财拨总表（引用）'!C33)</f>
        <v> </v>
      </c>
      <c r="F33" s="63" t="str">
        <f>IF(ISBLANK('财拨总表（引用）'!D33)," ",'财拨总表（引用）'!D33)</f>
        <v> </v>
      </c>
      <c r="G33" s="64"/>
    </row>
    <row r="34" spans="1:7" s="18" customFormat="1" ht="19.5" customHeight="1">
      <c r="A34" s="62"/>
      <c r="B34" s="48"/>
      <c r="C34" s="23" t="str">
        <f>IF(ISBLANK('财拨总表（引用）'!A34)," ",'财拨总表（引用）'!A34)</f>
        <v> </v>
      </c>
      <c r="D34" s="63" t="str">
        <f>IF(ISBLANK('财拨总表（引用）'!B34)," ",'财拨总表（引用）'!B34)</f>
        <v> </v>
      </c>
      <c r="E34" s="63" t="str">
        <f>IF(ISBLANK('财拨总表（引用）'!C34)," ",'财拨总表（引用）'!C34)</f>
        <v> </v>
      </c>
      <c r="F34" s="63" t="str">
        <f>IF(ISBLANK('财拨总表（引用）'!D34)," ",'财拨总表（引用）'!D34)</f>
        <v> </v>
      </c>
      <c r="G34" s="64"/>
    </row>
    <row r="35" spans="1:7" s="18" customFormat="1" ht="19.5" customHeight="1">
      <c r="A35" s="62"/>
      <c r="B35" s="48"/>
      <c r="C35" s="23" t="str">
        <f>IF(ISBLANK('财拨总表（引用）'!A35)," ",'财拨总表（引用）'!A35)</f>
        <v> </v>
      </c>
      <c r="D35" s="63" t="str">
        <f>IF(ISBLANK('财拨总表（引用）'!B35)," ",'财拨总表（引用）'!B35)</f>
        <v> </v>
      </c>
      <c r="E35" s="63" t="str">
        <f>IF(ISBLANK('财拨总表（引用）'!C35)," ",'财拨总表（引用）'!C35)</f>
        <v> </v>
      </c>
      <c r="F35" s="63" t="str">
        <f>IF(ISBLANK('财拨总表（引用）'!D35)," ",'财拨总表（引用）'!D35)</f>
        <v> </v>
      </c>
      <c r="G35" s="64"/>
    </row>
    <row r="36" spans="1:7" s="18" customFormat="1" ht="19.5" customHeight="1">
      <c r="A36" s="62"/>
      <c r="B36" s="48"/>
      <c r="C36" s="23" t="str">
        <f>IF(ISBLANK('财拨总表（引用）'!A36)," ",'财拨总表（引用）'!A36)</f>
        <v> </v>
      </c>
      <c r="D36" s="63" t="str">
        <f>IF(ISBLANK('财拨总表（引用）'!B36)," ",'财拨总表（引用）'!B36)</f>
        <v> </v>
      </c>
      <c r="E36" s="63" t="str">
        <f>IF(ISBLANK('财拨总表（引用）'!C36)," ",'财拨总表（引用）'!C36)</f>
        <v> </v>
      </c>
      <c r="F36" s="63" t="str">
        <f>IF(ISBLANK('财拨总表（引用）'!D36)," ",'财拨总表（引用）'!D36)</f>
        <v> </v>
      </c>
      <c r="G36" s="64"/>
    </row>
    <row r="37" spans="1:7" s="18" customFormat="1" ht="19.5" customHeight="1">
      <c r="A37" s="62"/>
      <c r="B37" s="48"/>
      <c r="C37" s="23" t="str">
        <f>IF(ISBLANK('财拨总表（引用）'!A37)," ",'财拨总表（引用）'!A37)</f>
        <v> </v>
      </c>
      <c r="D37" s="63" t="str">
        <f>IF(ISBLANK('财拨总表（引用）'!B37)," ",'财拨总表（引用）'!B37)</f>
        <v> </v>
      </c>
      <c r="E37" s="63" t="str">
        <f>IF(ISBLANK('财拨总表（引用）'!C37)," ",'财拨总表（引用）'!C37)</f>
        <v> </v>
      </c>
      <c r="F37" s="63" t="str">
        <f>IF(ISBLANK('财拨总表（引用）'!D37)," ",'财拨总表（引用）'!D37)</f>
        <v> </v>
      </c>
      <c r="G37" s="64"/>
    </row>
    <row r="38" spans="1:7" s="18" customFormat="1" ht="19.5" customHeight="1">
      <c r="A38" s="62"/>
      <c r="B38" s="48"/>
      <c r="C38" s="23" t="str">
        <f>IF(ISBLANK('财拨总表（引用）'!A38)," ",'财拨总表（引用）'!A38)</f>
        <v> </v>
      </c>
      <c r="D38" s="63" t="str">
        <f>IF(ISBLANK('财拨总表（引用）'!B38)," ",'财拨总表（引用）'!B38)</f>
        <v> </v>
      </c>
      <c r="E38" s="63" t="str">
        <f>IF(ISBLANK('财拨总表（引用）'!C38)," ",'财拨总表（引用）'!C38)</f>
        <v> </v>
      </c>
      <c r="F38" s="63" t="str">
        <f>IF(ISBLANK('财拨总表（引用）'!D38)," ",'财拨总表（引用）'!D38)</f>
        <v> </v>
      </c>
      <c r="G38" s="64"/>
    </row>
    <row r="39" spans="1:7" s="18" customFormat="1" ht="19.5" customHeight="1">
      <c r="A39" s="62"/>
      <c r="B39" s="48"/>
      <c r="C39" s="23" t="str">
        <f>IF(ISBLANK('财拨总表（引用）'!A39)," ",'财拨总表（引用）'!A39)</f>
        <v> </v>
      </c>
      <c r="D39" s="63" t="str">
        <f>IF(ISBLANK('财拨总表（引用）'!B39)," ",'财拨总表（引用）'!B39)</f>
        <v> </v>
      </c>
      <c r="E39" s="63" t="str">
        <f>IF(ISBLANK('财拨总表（引用）'!C39)," ",'财拨总表（引用）'!C39)</f>
        <v> </v>
      </c>
      <c r="F39" s="63" t="str">
        <f>IF(ISBLANK('财拨总表（引用）'!D39)," ",'财拨总表（引用）'!D39)</f>
        <v> </v>
      </c>
      <c r="G39" s="64"/>
    </row>
    <row r="40" spans="1:7" s="18" customFormat="1" ht="19.5" customHeight="1">
      <c r="A40" s="62"/>
      <c r="B40" s="48"/>
      <c r="C40" s="23" t="str">
        <f>IF(ISBLANK('财拨总表（引用）'!A40)," ",'财拨总表（引用）'!A40)</f>
        <v> </v>
      </c>
      <c r="D40" s="63" t="str">
        <f>IF(ISBLANK('财拨总表（引用）'!B40)," ",'财拨总表（引用）'!B40)</f>
        <v> </v>
      </c>
      <c r="E40" s="63" t="str">
        <f>IF(ISBLANK('财拨总表（引用）'!C40)," ",'财拨总表（引用）'!C40)</f>
        <v> </v>
      </c>
      <c r="F40" s="63" t="str">
        <f>IF(ISBLANK('财拨总表（引用）'!D40)," ",'财拨总表（引用）'!D40)</f>
        <v> </v>
      </c>
      <c r="G40" s="64"/>
    </row>
    <row r="41" spans="1:7" s="18" customFormat="1" ht="19.5" customHeight="1">
      <c r="A41" s="62"/>
      <c r="B41" s="48"/>
      <c r="C41" s="23" t="str">
        <f>IF(ISBLANK('财拨总表（引用）'!A41)," ",'财拨总表（引用）'!A41)</f>
        <v> </v>
      </c>
      <c r="D41" s="63" t="str">
        <f>IF(ISBLANK('财拨总表（引用）'!B41)," ",'财拨总表（引用）'!B41)</f>
        <v> </v>
      </c>
      <c r="E41" s="63" t="str">
        <f>IF(ISBLANK('财拨总表（引用）'!C41)," ",'财拨总表（引用）'!C41)</f>
        <v> </v>
      </c>
      <c r="F41" s="63" t="str">
        <f>IF(ISBLANK('财拨总表（引用）'!D41)," ",'财拨总表（引用）'!D41)</f>
        <v> </v>
      </c>
      <c r="G41" s="64"/>
    </row>
    <row r="42" spans="1:7" s="18" customFormat="1" ht="19.5" customHeight="1">
      <c r="A42" s="62"/>
      <c r="B42" s="48"/>
      <c r="C42" s="23" t="str">
        <f>IF(ISBLANK('财拨总表（引用）'!A42)," ",'财拨总表（引用）'!A42)</f>
        <v> </v>
      </c>
      <c r="D42" s="63" t="str">
        <f>IF(ISBLANK('财拨总表（引用）'!B42)," ",'财拨总表（引用）'!B42)</f>
        <v> </v>
      </c>
      <c r="E42" s="63" t="str">
        <f>IF(ISBLANK('财拨总表（引用）'!C42)," ",'财拨总表（引用）'!C42)</f>
        <v> </v>
      </c>
      <c r="F42" s="63" t="str">
        <f>IF(ISBLANK('财拨总表（引用）'!D42)," ",'财拨总表（引用）'!D42)</f>
        <v> </v>
      </c>
      <c r="G42" s="64"/>
    </row>
    <row r="43" spans="1:7" s="18" customFormat="1" ht="19.5" customHeight="1">
      <c r="A43" s="62"/>
      <c r="B43" s="48"/>
      <c r="C43" s="23" t="str">
        <f>IF(ISBLANK('财拨总表（引用）'!A43)," ",'财拨总表（引用）'!A43)</f>
        <v> </v>
      </c>
      <c r="D43" s="63" t="str">
        <f>IF(ISBLANK('财拨总表（引用）'!B43)," ",'财拨总表（引用）'!B43)</f>
        <v> </v>
      </c>
      <c r="E43" s="63" t="str">
        <f>IF(ISBLANK('财拨总表（引用）'!C43)," ",'财拨总表（引用）'!C43)</f>
        <v> </v>
      </c>
      <c r="F43" s="63" t="str">
        <f>IF(ISBLANK('财拨总表（引用）'!D43)," ",'财拨总表（引用）'!D43)</f>
        <v> </v>
      </c>
      <c r="G43" s="64"/>
    </row>
    <row r="44" spans="1:7" s="18" customFormat="1" ht="19.5" customHeight="1">
      <c r="A44" s="62"/>
      <c r="B44" s="48"/>
      <c r="C44" s="23" t="str">
        <f>IF(ISBLANK('财拨总表（引用）'!A44)," ",'财拨总表（引用）'!A44)</f>
        <v> </v>
      </c>
      <c r="D44" s="63" t="str">
        <f>IF(ISBLANK('财拨总表（引用）'!B44)," ",'财拨总表（引用）'!B44)</f>
        <v> </v>
      </c>
      <c r="E44" s="63" t="str">
        <f>IF(ISBLANK('财拨总表（引用）'!C44)," ",'财拨总表（引用）'!C44)</f>
        <v> </v>
      </c>
      <c r="F44" s="63" t="str">
        <f>IF(ISBLANK('财拨总表（引用）'!D44)," ",'财拨总表（引用）'!D44)</f>
        <v> </v>
      </c>
      <c r="G44" s="64"/>
    </row>
    <row r="45" spans="1:7" s="18" customFormat="1" ht="19.5" customHeight="1">
      <c r="A45" s="62"/>
      <c r="B45" s="48"/>
      <c r="C45" s="23" t="str">
        <f>IF(ISBLANK('财拨总表（引用）'!A45)," ",'财拨总表（引用）'!A45)</f>
        <v> </v>
      </c>
      <c r="D45" s="63" t="str">
        <f>IF(ISBLANK('财拨总表（引用）'!B45)," ",'财拨总表（引用）'!B45)</f>
        <v> </v>
      </c>
      <c r="E45" s="63" t="str">
        <f>IF(ISBLANK('财拨总表（引用）'!C45)," ",'财拨总表（引用）'!C45)</f>
        <v> </v>
      </c>
      <c r="F45" s="63" t="str">
        <f>IF(ISBLANK('财拨总表（引用）'!D45)," ",'财拨总表（引用）'!D45)</f>
        <v> </v>
      </c>
      <c r="G45" s="64"/>
    </row>
    <row r="46" spans="1:7" s="18" customFormat="1" ht="19.5" customHeight="1">
      <c r="A46" s="62"/>
      <c r="B46" s="48"/>
      <c r="C46" s="23" t="str">
        <f>IF(ISBLANK('财拨总表（引用）'!A46)," ",'财拨总表（引用）'!A46)</f>
        <v> </v>
      </c>
      <c r="D46" s="63" t="str">
        <f>IF(ISBLANK('财拨总表（引用）'!B46)," ",'财拨总表（引用）'!B46)</f>
        <v> </v>
      </c>
      <c r="E46" s="63" t="str">
        <f>IF(ISBLANK('财拨总表（引用）'!C46)," ",'财拨总表（引用）'!C46)</f>
        <v> </v>
      </c>
      <c r="F46" s="63" t="str">
        <f>IF(ISBLANK('财拨总表（引用）'!D46)," ",'财拨总表（引用）'!D46)</f>
        <v> </v>
      </c>
      <c r="G46" s="64"/>
    </row>
    <row r="47" spans="1:7" s="18" customFormat="1" ht="17.25" customHeight="1">
      <c r="A47" s="62"/>
      <c r="B47" s="20"/>
      <c r="C47" s="53"/>
      <c r="D47" s="27" t="str">
        <f>IF(ISBLANK('财拨总表（引用）'!B47)," ",'财拨总表（引用）'!B47)</f>
        <v> </v>
      </c>
      <c r="E47" s="27" t="str">
        <f>IF(ISBLANK('财拨总表（引用）'!C47)," ",'财拨总表（引用）'!C47)</f>
        <v> </v>
      </c>
      <c r="F47" s="27" t="str">
        <f>IF(ISBLANK('财拨总表（引用）'!D47)," ",'财拨总表（引用）'!D47)</f>
        <v> </v>
      </c>
      <c r="G47" s="65"/>
    </row>
    <row r="48" spans="1:7" s="18" customFormat="1" ht="17.25" customHeight="1">
      <c r="A48" s="29"/>
      <c r="B48" s="20"/>
      <c r="C48" s="53"/>
      <c r="D48" s="27" t="str">
        <f>IF(ISBLANK('财拨总表（引用）'!B48)," ",'财拨总表（引用）'!B48)</f>
        <v> </v>
      </c>
      <c r="E48" s="27" t="str">
        <f>IF(ISBLANK('财拨总表（引用）'!C48)," ",'财拨总表（引用）'!C48)</f>
        <v> </v>
      </c>
      <c r="F48" s="27" t="str">
        <f>IF(ISBLANK('财拨总表（引用）'!D48)," ",'财拨总表（引用）'!D48)</f>
        <v> </v>
      </c>
      <c r="G48" s="65"/>
    </row>
    <row r="49" spans="1:7" s="18" customFormat="1" ht="17.25" customHeight="1">
      <c r="A49" s="62"/>
      <c r="B49" s="63"/>
      <c r="C49" s="53"/>
      <c r="D49" s="27" t="str">
        <f>IF(ISBLANK('财拨总表（引用）'!B49)," ",'财拨总表（引用）'!B49)</f>
        <v> </v>
      </c>
      <c r="E49" s="27" t="str">
        <f>IF(ISBLANK('财拨总表（引用）'!C49)," ",'财拨总表（引用）'!C49)</f>
        <v> </v>
      </c>
      <c r="F49" s="27" t="str">
        <f>IF(ISBLANK('财拨总表（引用）'!D49)," ",'财拨总表（引用）'!D49)</f>
        <v> </v>
      </c>
      <c r="G49" s="65"/>
    </row>
    <row r="50" spans="1:7" s="18" customFormat="1" ht="17.25" customHeight="1">
      <c r="A50" s="62"/>
      <c r="B50" s="48"/>
      <c r="C50" s="53"/>
      <c r="D50" s="27" t="str">
        <f>IF(ISBLANK('财拨总表（引用）'!B50)," ",'财拨总表（引用）'!B50)</f>
        <v> </v>
      </c>
      <c r="E50" s="27" t="str">
        <f>IF(ISBLANK('财拨总表（引用）'!C50)," ",'财拨总表（引用）'!C50)</f>
        <v> </v>
      </c>
      <c r="F50" s="27" t="str">
        <f>IF(ISBLANK('财拨总表（引用）'!D50)," ",'财拨总表（引用）'!D50)</f>
        <v> </v>
      </c>
      <c r="G50" s="65"/>
    </row>
    <row r="51" spans="1:7" s="18" customFormat="1" ht="17.25" customHeight="1">
      <c r="A51" s="62"/>
      <c r="B51" s="48"/>
      <c r="C51" s="53"/>
      <c r="D51" s="27" t="str">
        <f>IF(ISBLANK('财拨总表（引用）'!B51)," ",'财拨总表（引用）'!B51)</f>
        <v> </v>
      </c>
      <c r="E51" s="27" t="str">
        <f>IF(ISBLANK('财拨总表（引用）'!C51)," ",'财拨总表（引用）'!C51)</f>
        <v> </v>
      </c>
      <c r="F51" s="27" t="str">
        <f>IF(ISBLANK('财拨总表（引用）'!D51)," ",'财拨总表（引用）'!D51)</f>
        <v> </v>
      </c>
      <c r="G51" s="65"/>
    </row>
    <row r="52" spans="1:7" s="18" customFormat="1" ht="17.25" customHeight="1">
      <c r="A52" s="66" t="s">
        <v>24</v>
      </c>
      <c r="B52" s="23">
        <v>4082.04</v>
      </c>
      <c r="C52" s="66" t="s">
        <v>25</v>
      </c>
      <c r="D52" s="27">
        <f>IF(ISBLANK('财拨总表（引用）'!B6)," ",'财拨总表（引用）'!B6)</f>
        <v>4082.04</v>
      </c>
      <c r="E52" s="27">
        <f>IF(ISBLANK('财拨总表（引用）'!C6)," ",'财拨总表（引用）'!C6)</f>
        <v>4082.04</v>
      </c>
      <c r="F52" s="2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8" customFormat="1" ht="15.75">
      <c r="B53" s="67"/>
      <c r="G53" s="38"/>
    </row>
    <row r="54" spans="2:7" s="18" customFormat="1" ht="15.75">
      <c r="B54" s="67"/>
      <c r="G54" s="38"/>
    </row>
    <row r="55" spans="2:7" s="18" customFormat="1" ht="15.75">
      <c r="B55" s="67"/>
      <c r="G55" s="38"/>
    </row>
    <row r="56" spans="2:7" s="18" customFormat="1" ht="15.75">
      <c r="B56" s="67"/>
      <c r="G56" s="38"/>
    </row>
    <row r="57" spans="2:7" s="18" customFormat="1" ht="15.75">
      <c r="B57" s="67"/>
      <c r="G57" s="38"/>
    </row>
    <row r="58" spans="2:7" s="18" customFormat="1" ht="15.75">
      <c r="B58" s="67"/>
      <c r="G58" s="38"/>
    </row>
    <row r="59" spans="2:7" s="18" customFormat="1" ht="15.75">
      <c r="B59" s="67"/>
      <c r="G59" s="38"/>
    </row>
    <row r="60" spans="2:7" s="18" customFormat="1" ht="15.75">
      <c r="B60" s="67"/>
      <c r="G60" s="38"/>
    </row>
    <row r="61" spans="2:7" s="18" customFormat="1" ht="15.75">
      <c r="B61" s="67"/>
      <c r="G61" s="38"/>
    </row>
    <row r="62" spans="2:7" s="18" customFormat="1" ht="15.75">
      <c r="B62" s="67"/>
      <c r="G62" s="38"/>
    </row>
    <row r="63" spans="2:7" s="18" customFormat="1" ht="15.75">
      <c r="B63" s="67"/>
      <c r="G63" s="38"/>
    </row>
    <row r="64" spans="2:7" s="18" customFormat="1" ht="15.75">
      <c r="B64" s="67"/>
      <c r="G64" s="38"/>
    </row>
    <row r="65" spans="2:7" s="18" customFormat="1" ht="15.75">
      <c r="B65" s="67"/>
      <c r="G65" s="38"/>
    </row>
    <row r="66" spans="2:7" s="18" customFormat="1" ht="15.75">
      <c r="B66" s="67"/>
      <c r="G66" s="38"/>
    </row>
    <row r="67" spans="2:7" s="18" customFormat="1" ht="15.75">
      <c r="B67" s="67"/>
      <c r="G67" s="38"/>
    </row>
    <row r="68" spans="2:7" s="18" customFormat="1" ht="15.75">
      <c r="B68" s="67"/>
      <c r="G68" s="38"/>
    </row>
    <row r="69" spans="2:7" s="18" customFormat="1" ht="15.75">
      <c r="B69" s="67"/>
      <c r="G69" s="38"/>
    </row>
    <row r="70" spans="2:7" s="18" customFormat="1" ht="15.75">
      <c r="B70" s="67"/>
      <c r="G70" s="38"/>
    </row>
    <row r="71" spans="2:7" s="18" customFormat="1" ht="15.75">
      <c r="B71" s="67"/>
      <c r="G71" s="38"/>
    </row>
    <row r="72" spans="2:7" s="18" customFormat="1" ht="15.75">
      <c r="B72" s="67"/>
      <c r="G72" s="38"/>
    </row>
    <row r="73" spans="2:7" s="18" customFormat="1" ht="15.75">
      <c r="B73" s="67"/>
      <c r="G73" s="38"/>
    </row>
    <row r="74" spans="2:7" s="18" customFormat="1" ht="15.75">
      <c r="B74" s="67"/>
      <c r="G74" s="38"/>
    </row>
    <row r="75" spans="2:7" s="18" customFormat="1" ht="15.75">
      <c r="B75" s="67"/>
      <c r="G75" s="38"/>
    </row>
    <row r="76" spans="2:7" s="18" customFormat="1" ht="15.75">
      <c r="B76" s="67"/>
      <c r="G76" s="38"/>
    </row>
    <row r="77" spans="2:7" s="18" customFormat="1" ht="15.75">
      <c r="B77" s="67"/>
      <c r="G77" s="38"/>
    </row>
    <row r="78" spans="2:32" s="18" customFormat="1" ht="15.75">
      <c r="B78" s="67"/>
      <c r="G78" s="38"/>
      <c r="AF78" s="28"/>
    </row>
    <row r="79" spans="2:30" s="18" customFormat="1" ht="15.75">
      <c r="B79" s="67"/>
      <c r="G79" s="38"/>
      <c r="AD79" s="28"/>
    </row>
    <row r="80" spans="2:32" s="18" customFormat="1" ht="15.75">
      <c r="B80" s="67"/>
      <c r="G80" s="38"/>
      <c r="AE80" s="28"/>
      <c r="AF80" s="28"/>
    </row>
    <row r="81" spans="2:33" s="18" customFormat="1" ht="15.75">
      <c r="B81" s="67"/>
      <c r="G81" s="38"/>
      <c r="AF81" s="28"/>
      <c r="AG81" s="28"/>
    </row>
    <row r="82" spans="2:33" s="18" customFormat="1" ht="15.75">
      <c r="B82" s="67"/>
      <c r="G82" s="38"/>
      <c r="AG82" s="68"/>
    </row>
    <row r="83" spans="2:7" s="18" customFormat="1" ht="15.75">
      <c r="B83" s="67"/>
      <c r="G83" s="38"/>
    </row>
    <row r="84" spans="2:7" s="18" customFormat="1" ht="15.75">
      <c r="B84" s="67"/>
      <c r="G84" s="38"/>
    </row>
    <row r="85" spans="2:7" s="18" customFormat="1" ht="15.75">
      <c r="B85" s="67"/>
      <c r="G85" s="38"/>
    </row>
    <row r="86" spans="2:7" s="18" customFormat="1" ht="15.75">
      <c r="B86" s="67"/>
      <c r="G86" s="38"/>
    </row>
    <row r="87" spans="2:7" s="18" customFormat="1" ht="15.75">
      <c r="B87" s="67"/>
      <c r="G87" s="38"/>
    </row>
    <row r="88" spans="2:7" s="18" customFormat="1" ht="15.75">
      <c r="B88" s="67"/>
      <c r="G88" s="38"/>
    </row>
    <row r="89" spans="2:7" s="18" customFormat="1" ht="15.75">
      <c r="B89" s="67"/>
      <c r="G89" s="38"/>
    </row>
    <row r="90" spans="2:7" s="18" customFormat="1" ht="15.75">
      <c r="B90" s="67"/>
      <c r="G90" s="38"/>
    </row>
    <row r="91" spans="2:7" s="18" customFormat="1" ht="15.75">
      <c r="B91" s="67"/>
      <c r="G91" s="38"/>
    </row>
    <row r="92" spans="2:7" s="18" customFormat="1" ht="15.75">
      <c r="B92" s="67"/>
      <c r="G92" s="38"/>
    </row>
    <row r="93" spans="2:7" s="18" customFormat="1" ht="15.75">
      <c r="B93" s="67"/>
      <c r="G93" s="38"/>
    </row>
    <row r="94" spans="2:7" s="18" customFormat="1" ht="15.75">
      <c r="B94" s="67"/>
      <c r="G94" s="38"/>
    </row>
    <row r="95" spans="2:7" s="18" customFormat="1" ht="15.75">
      <c r="B95" s="67"/>
      <c r="G95" s="38"/>
    </row>
    <row r="96" spans="2:7" s="18" customFormat="1" ht="15.75">
      <c r="B96" s="67"/>
      <c r="G96" s="38"/>
    </row>
    <row r="97" spans="2:7" s="18" customFormat="1" ht="15.75">
      <c r="B97" s="67"/>
      <c r="G97" s="38"/>
    </row>
    <row r="98" spans="2:7" s="18" customFormat="1" ht="15.75">
      <c r="B98" s="67"/>
      <c r="G98" s="38"/>
    </row>
    <row r="99" spans="2:7" s="18" customFormat="1" ht="15.75">
      <c r="B99" s="67"/>
      <c r="G99" s="38"/>
    </row>
    <row r="100" spans="2:7" s="18" customFormat="1" ht="15.75">
      <c r="B100" s="67"/>
      <c r="G100" s="38"/>
    </row>
    <row r="101" spans="2:7" s="18" customFormat="1" ht="15.75">
      <c r="B101" s="67"/>
      <c r="G101" s="38"/>
    </row>
    <row r="102" spans="2:7" s="18" customFormat="1" ht="15.75">
      <c r="B102" s="67"/>
      <c r="G102" s="38"/>
    </row>
    <row r="103" spans="2:7" s="18" customFormat="1" ht="15.75">
      <c r="B103" s="67"/>
      <c r="G103" s="38"/>
    </row>
    <row r="104" spans="2:7" s="18" customFormat="1" ht="15.75">
      <c r="B104" s="67"/>
      <c r="G104" s="38"/>
    </row>
    <row r="105" spans="2:7" s="18" customFormat="1" ht="15.75">
      <c r="B105" s="67"/>
      <c r="G105" s="38"/>
    </row>
    <row r="106" spans="2:7" s="18" customFormat="1" ht="15.75">
      <c r="B106" s="67"/>
      <c r="G106" s="38"/>
    </row>
    <row r="107" spans="2:7" s="18" customFormat="1" ht="15.75">
      <c r="B107" s="67"/>
      <c r="G107" s="38"/>
    </row>
    <row r="108" spans="2:7" s="18" customFormat="1" ht="15.75">
      <c r="B108" s="67"/>
      <c r="G108" s="38"/>
    </row>
    <row r="109" spans="2:7" s="18" customFormat="1" ht="15.75">
      <c r="B109" s="67"/>
      <c r="G109" s="38"/>
    </row>
    <row r="110" spans="2:7" s="18" customFormat="1" ht="15.75">
      <c r="B110" s="67"/>
      <c r="G110" s="38"/>
    </row>
    <row r="111" spans="2:7" s="18" customFormat="1" ht="15.75">
      <c r="B111" s="67"/>
      <c r="G111" s="38"/>
    </row>
    <row r="112" spans="2:7" s="18" customFormat="1" ht="15.75">
      <c r="B112" s="67"/>
      <c r="G112" s="38"/>
    </row>
    <row r="113" spans="2:7" s="18" customFormat="1" ht="15.75">
      <c r="B113" s="67"/>
      <c r="G113" s="38"/>
    </row>
    <row r="114" spans="2:7" s="18" customFormat="1" ht="15.75">
      <c r="B114" s="67"/>
      <c r="G114" s="38"/>
    </row>
    <row r="115" spans="2:7" s="18" customFormat="1" ht="15.75">
      <c r="B115" s="67"/>
      <c r="G115" s="38"/>
    </row>
    <row r="116" spans="2:7" s="18" customFormat="1" ht="15.75">
      <c r="B116" s="67"/>
      <c r="G116" s="38"/>
    </row>
    <row r="117" spans="2:7" s="18" customFormat="1" ht="15.75">
      <c r="B117" s="67"/>
      <c r="G117" s="38"/>
    </row>
    <row r="118" spans="2:7" s="18" customFormat="1" ht="15.75">
      <c r="B118" s="67"/>
      <c r="G118" s="38"/>
    </row>
    <row r="119" spans="2:26" s="18" customFormat="1" ht="15.75">
      <c r="B119" s="67"/>
      <c r="G119" s="38"/>
      <c r="Z119" s="28"/>
    </row>
    <row r="120" spans="2:26" s="18" customFormat="1" ht="15.75">
      <c r="B120" s="67"/>
      <c r="G120" s="38"/>
      <c r="W120" s="28"/>
      <c r="X120" s="28"/>
      <c r="Y120" s="28"/>
      <c r="Z120" s="68"/>
    </row>
    <row r="121" spans="2:7" s="18" customFormat="1" ht="15.75">
      <c r="B121" s="67"/>
      <c r="G121" s="38"/>
    </row>
    <row r="122" spans="2:7" s="18" customFormat="1" ht="15.75">
      <c r="B122" s="67"/>
      <c r="G122" s="38"/>
    </row>
    <row r="123" spans="2:7" s="18" customFormat="1" ht="15.75">
      <c r="B123" s="67"/>
      <c r="G123" s="38"/>
    </row>
    <row r="124" spans="2:7" s="18" customFormat="1" ht="15.75">
      <c r="B124" s="67"/>
      <c r="G124" s="38"/>
    </row>
    <row r="125" spans="2:7" s="18" customFormat="1" ht="15.75">
      <c r="B125" s="67"/>
      <c r="G125" s="38"/>
    </row>
    <row r="126" spans="2:7" s="18" customFormat="1" ht="15.75">
      <c r="B126" s="67"/>
      <c r="G126" s="38"/>
    </row>
    <row r="127" spans="2:7" s="18" customFormat="1" ht="15.75">
      <c r="B127" s="67"/>
      <c r="G127" s="38"/>
    </row>
    <row r="128" spans="2:7" s="18" customFormat="1" ht="15.75">
      <c r="B128" s="67"/>
      <c r="G128" s="38"/>
    </row>
    <row r="129" spans="2:7" s="18" customFormat="1" ht="15.75">
      <c r="B129" s="67"/>
      <c r="G129" s="38"/>
    </row>
    <row r="130" spans="2:7" s="18" customFormat="1" ht="15.75">
      <c r="B130" s="67"/>
      <c r="G130" s="38"/>
    </row>
    <row r="131" spans="2:7" s="18" customFormat="1" ht="15.75">
      <c r="B131" s="67"/>
      <c r="G131" s="38"/>
    </row>
    <row r="132" spans="2:7" s="18" customFormat="1" ht="15.75">
      <c r="B132" s="67"/>
      <c r="G132" s="38"/>
    </row>
    <row r="133" spans="2:7" s="18" customFormat="1" ht="15.75">
      <c r="B133" s="67"/>
      <c r="G133" s="38"/>
    </row>
    <row r="134" spans="2:7" s="18" customFormat="1" ht="15.75">
      <c r="B134" s="67"/>
      <c r="G134" s="38"/>
    </row>
    <row r="135" spans="2:7" s="18" customFormat="1" ht="15.75">
      <c r="B135" s="67"/>
      <c r="G135" s="38"/>
    </row>
    <row r="136" spans="2:7" s="18" customFormat="1" ht="15.75">
      <c r="B136" s="67"/>
      <c r="G136" s="38"/>
    </row>
    <row r="137" spans="2:7" s="18" customFormat="1" ht="15.75">
      <c r="B137" s="67"/>
      <c r="G137" s="38"/>
    </row>
    <row r="138" spans="2:7" s="18" customFormat="1" ht="15.75">
      <c r="B138" s="67"/>
      <c r="G138" s="38"/>
    </row>
    <row r="139" spans="2:7" s="18" customFormat="1" ht="15.75">
      <c r="B139" s="67"/>
      <c r="G139" s="38"/>
    </row>
    <row r="140" spans="2:7" s="18" customFormat="1" ht="15.75">
      <c r="B140" s="67"/>
      <c r="G140" s="38"/>
    </row>
    <row r="141" spans="2:7" s="18" customFormat="1" ht="15.75">
      <c r="B141" s="67"/>
      <c r="G141" s="38"/>
    </row>
    <row r="142" spans="2:7" s="18" customFormat="1" ht="15.75">
      <c r="B142" s="67"/>
      <c r="G142" s="38"/>
    </row>
    <row r="143" spans="2:7" s="18" customFormat="1" ht="15.75">
      <c r="B143" s="67"/>
      <c r="G143" s="38"/>
    </row>
    <row r="144" spans="2:7" s="18" customFormat="1" ht="15.75">
      <c r="B144" s="67"/>
      <c r="G144" s="38"/>
    </row>
    <row r="145" spans="2:7" s="18" customFormat="1" ht="15.75">
      <c r="B145" s="67"/>
      <c r="G145" s="38"/>
    </row>
    <row r="146" spans="2:7" s="18" customFormat="1" ht="15.75">
      <c r="B146" s="67"/>
      <c r="G146" s="38"/>
    </row>
    <row r="147" spans="2:7" s="18" customFormat="1" ht="15.75">
      <c r="B147" s="67"/>
      <c r="G147" s="38"/>
    </row>
    <row r="148" spans="2:7" s="18" customFormat="1" ht="15.75">
      <c r="B148" s="67"/>
      <c r="G148" s="38"/>
    </row>
    <row r="149" spans="2:7" s="18" customFormat="1" ht="15.75">
      <c r="B149" s="67"/>
      <c r="G149" s="38"/>
    </row>
    <row r="150" spans="2:7" s="18" customFormat="1" ht="15.75">
      <c r="B150" s="67"/>
      <c r="G150" s="38"/>
    </row>
    <row r="151" spans="2:7" s="18" customFormat="1" ht="15.75">
      <c r="B151" s="67"/>
      <c r="G151" s="38"/>
    </row>
    <row r="152" spans="2:7" s="18" customFormat="1" ht="15.75">
      <c r="B152" s="67"/>
      <c r="G152" s="38"/>
    </row>
    <row r="153" spans="2:7" s="18" customFormat="1" ht="15.75">
      <c r="B153" s="67"/>
      <c r="G153" s="38"/>
    </row>
    <row r="154" spans="2:7" s="18" customFormat="1" ht="15.75">
      <c r="B154" s="67"/>
      <c r="G154" s="38"/>
    </row>
    <row r="155" spans="2:7" s="18" customFormat="1" ht="15.75">
      <c r="B155" s="67"/>
      <c r="G155" s="38"/>
    </row>
    <row r="156" spans="2:7" s="18" customFormat="1" ht="15.75">
      <c r="B156" s="67"/>
      <c r="G156" s="38"/>
    </row>
    <row r="157" spans="2:7" s="18" customFormat="1" ht="15.75">
      <c r="B157" s="67"/>
      <c r="G157" s="38"/>
    </row>
    <row r="158" spans="2:7" s="18" customFormat="1" ht="15.75">
      <c r="B158" s="67"/>
      <c r="G158" s="38"/>
    </row>
    <row r="159" spans="2:7" s="18" customFormat="1" ht="15.75">
      <c r="B159" s="67"/>
      <c r="G159" s="38"/>
    </row>
    <row r="160" spans="2:7" s="18" customFormat="1" ht="15.75">
      <c r="B160" s="67"/>
      <c r="G160" s="38"/>
    </row>
    <row r="161" spans="2:7" s="18" customFormat="1" ht="15.75">
      <c r="B161" s="67"/>
      <c r="G161" s="38"/>
    </row>
    <row r="162" spans="2:7" s="18" customFormat="1" ht="15.75">
      <c r="B162" s="67"/>
      <c r="G162" s="38"/>
    </row>
    <row r="163" spans="2:7" s="18" customFormat="1" ht="15.75">
      <c r="B163" s="67"/>
      <c r="G163" s="38"/>
    </row>
    <row r="164" spans="2:7" s="18" customFormat="1" ht="15.75">
      <c r="B164" s="67"/>
      <c r="G164" s="38"/>
    </row>
    <row r="165" spans="2:7" s="18" customFormat="1" ht="15.75">
      <c r="B165" s="67"/>
      <c r="G165" s="38"/>
    </row>
    <row r="166" spans="2:7" s="18" customFormat="1" ht="15.75">
      <c r="B166" s="67"/>
      <c r="G166" s="38"/>
    </row>
    <row r="167" spans="2:7" s="18" customFormat="1" ht="15.75">
      <c r="B167" s="67"/>
      <c r="G167" s="38"/>
    </row>
    <row r="168" spans="2:7" s="18" customFormat="1" ht="15.75">
      <c r="B168" s="67"/>
      <c r="G168" s="38"/>
    </row>
    <row r="169" spans="2:7" s="18" customFormat="1" ht="15.75">
      <c r="B169" s="67"/>
      <c r="G169" s="38"/>
    </row>
    <row r="170" spans="2:7" s="18" customFormat="1" ht="15.75">
      <c r="B170" s="67"/>
      <c r="G170" s="38"/>
    </row>
    <row r="171" spans="2:7" s="18" customFormat="1" ht="15.75">
      <c r="B171" s="67"/>
      <c r="G171" s="38"/>
    </row>
    <row r="172" spans="2:7" s="18" customFormat="1" ht="15.75">
      <c r="B172" s="67"/>
      <c r="G172" s="38"/>
    </row>
    <row r="173" spans="2:7" s="18" customFormat="1" ht="15.75">
      <c r="B173" s="67"/>
      <c r="G173" s="38"/>
    </row>
    <row r="174" spans="2:7" s="18" customFormat="1" ht="15.75">
      <c r="B174" s="67"/>
      <c r="G174" s="38"/>
    </row>
    <row r="175" spans="2:7" s="18" customFormat="1" ht="15.75">
      <c r="B175" s="67"/>
      <c r="G175" s="38"/>
    </row>
    <row r="176" spans="2:7" s="18" customFormat="1" ht="15.75">
      <c r="B176" s="67"/>
      <c r="G176" s="38"/>
    </row>
    <row r="177" spans="2:7" s="18" customFormat="1" ht="15.75">
      <c r="B177" s="67"/>
      <c r="G177" s="38"/>
    </row>
    <row r="178" spans="2:7" s="18" customFormat="1" ht="15.75">
      <c r="B178" s="67"/>
      <c r="G178" s="38"/>
    </row>
    <row r="179" spans="2:7" s="18" customFormat="1" ht="15.75">
      <c r="B179" s="67"/>
      <c r="G179" s="38"/>
    </row>
    <row r="180" spans="2:7" s="18" customFormat="1" ht="15.75">
      <c r="B180" s="67"/>
      <c r="G180" s="38"/>
    </row>
    <row r="181" spans="2:7" s="18" customFormat="1" ht="15.75">
      <c r="B181" s="67"/>
      <c r="G181" s="38"/>
    </row>
    <row r="182" spans="2:7" s="18" customFormat="1" ht="15.75">
      <c r="B182" s="67"/>
      <c r="G182" s="38"/>
    </row>
    <row r="183" spans="2:7" s="18" customFormat="1" ht="15.75">
      <c r="B183" s="67"/>
      <c r="G183" s="38"/>
    </row>
    <row r="184" spans="2:7" s="18" customFormat="1" ht="15.75">
      <c r="B184" s="67"/>
      <c r="G184" s="38"/>
    </row>
    <row r="185" spans="2:7" s="18" customFormat="1" ht="15.75">
      <c r="B185" s="67"/>
      <c r="G185" s="38"/>
    </row>
    <row r="186" spans="2:7" s="18" customFormat="1" ht="15.75">
      <c r="B186" s="67"/>
      <c r="G186" s="38"/>
    </row>
    <row r="187" spans="2:7" s="18" customFormat="1" ht="15.75">
      <c r="B187" s="67"/>
      <c r="G187" s="38"/>
    </row>
    <row r="188" spans="2:7" s="18" customFormat="1" ht="15.75">
      <c r="B188" s="67"/>
      <c r="G188" s="38"/>
    </row>
    <row r="189" spans="2:7" s="18" customFormat="1" ht="15.75">
      <c r="B189" s="67"/>
      <c r="G189" s="38"/>
    </row>
    <row r="190" spans="2:7" s="18" customFormat="1" ht="15.75">
      <c r="B190" s="67"/>
      <c r="G190" s="38"/>
    </row>
    <row r="191" spans="2:7" s="18" customFormat="1" ht="15.75">
      <c r="B191" s="67"/>
      <c r="G191" s="38"/>
    </row>
    <row r="192" spans="2:7" s="18" customFormat="1" ht="15.75">
      <c r="B192" s="67"/>
      <c r="G192" s="38"/>
    </row>
    <row r="193" spans="2:7" s="18" customFormat="1" ht="15.75">
      <c r="B193" s="67"/>
      <c r="G193" s="38"/>
    </row>
    <row r="194" spans="2:7" s="18" customFormat="1" ht="15.75">
      <c r="B194" s="67"/>
      <c r="G194" s="38"/>
    </row>
    <row r="195" spans="2:7" s="18" customFormat="1" ht="15.75">
      <c r="B195" s="67"/>
      <c r="G195" s="38"/>
    </row>
    <row r="196" spans="2:7" s="18" customFormat="1" ht="15.75">
      <c r="B196" s="67"/>
      <c r="G196" s="38"/>
    </row>
    <row r="197" spans="2:7" s="18" customFormat="1" ht="15.75">
      <c r="B197" s="67"/>
      <c r="G197" s="38"/>
    </row>
    <row r="198" spans="2:7" s="18" customFormat="1" ht="15.75">
      <c r="B198" s="67"/>
      <c r="G198" s="38"/>
    </row>
    <row r="199" spans="2:7" s="18" customFormat="1" ht="15.75">
      <c r="B199" s="67"/>
      <c r="G199" s="38"/>
    </row>
    <row r="200" spans="2:7" s="18" customFormat="1" ht="15.75">
      <c r="B200" s="67"/>
      <c r="G200" s="38"/>
    </row>
    <row r="201" spans="2:7" s="18" customFormat="1" ht="15.75">
      <c r="B201" s="67"/>
      <c r="G201" s="38"/>
    </row>
    <row r="202" spans="2:7" s="18" customFormat="1" ht="15.75">
      <c r="B202" s="67"/>
      <c r="G202" s="38"/>
    </row>
    <row r="203" spans="2:7" s="18" customFormat="1" ht="15.75">
      <c r="B203" s="67"/>
      <c r="G203" s="38"/>
    </row>
    <row r="204" spans="2:7" s="18" customFormat="1" ht="15.75">
      <c r="B204" s="67"/>
      <c r="G204" s="38"/>
    </row>
    <row r="205" spans="2:7" s="18" customFormat="1" ht="15.75">
      <c r="B205" s="67"/>
      <c r="G205" s="38"/>
    </row>
    <row r="206" spans="2:7" s="18" customFormat="1" ht="15.75">
      <c r="B206" s="67"/>
      <c r="G206" s="38"/>
    </row>
    <row r="207" spans="2:7" s="18" customFormat="1" ht="15.75">
      <c r="B207" s="67"/>
      <c r="G207" s="38"/>
    </row>
    <row r="208" spans="2:7" s="18" customFormat="1" ht="15.75">
      <c r="B208" s="67"/>
      <c r="G208" s="38"/>
    </row>
    <row r="209" spans="2:7" s="18" customFormat="1" ht="15.75">
      <c r="B209" s="67"/>
      <c r="G209" s="38"/>
    </row>
    <row r="210" spans="2:7" s="18" customFormat="1" ht="15.75">
      <c r="B210" s="67"/>
      <c r="G210" s="38"/>
    </row>
    <row r="211" spans="2:7" s="18" customFormat="1" ht="15.75">
      <c r="B211" s="67"/>
      <c r="G211" s="38"/>
    </row>
    <row r="212" spans="2:7" s="18" customFormat="1" ht="15.75">
      <c r="B212" s="67"/>
      <c r="G212" s="38"/>
    </row>
    <row r="213" spans="2:7" s="18" customFormat="1" ht="15.75">
      <c r="B213" s="67"/>
      <c r="G213" s="38"/>
    </row>
    <row r="214" spans="2:7" s="18" customFormat="1" ht="15.75">
      <c r="B214" s="67"/>
      <c r="G214" s="38"/>
    </row>
    <row r="215" spans="2:7" s="18" customFormat="1" ht="15.75">
      <c r="B215" s="67"/>
      <c r="G215" s="38"/>
    </row>
    <row r="216" spans="2:7" s="18" customFormat="1" ht="15.75">
      <c r="B216" s="67"/>
      <c r="G216" s="38"/>
    </row>
    <row r="217" spans="2:7" s="18" customFormat="1" ht="15.75">
      <c r="B217" s="67"/>
      <c r="G217" s="38"/>
    </row>
    <row r="218" spans="2:7" s="18" customFormat="1" ht="15.75">
      <c r="B218" s="67"/>
      <c r="G218" s="38"/>
    </row>
    <row r="219" spans="2:7" s="18" customFormat="1" ht="15.75">
      <c r="B219" s="67"/>
      <c r="G219" s="38"/>
    </row>
    <row r="220" spans="2:7" s="18" customFormat="1" ht="15.75">
      <c r="B220" s="67"/>
      <c r="G220" s="38"/>
    </row>
    <row r="221" spans="2:7" s="18" customFormat="1" ht="15.75">
      <c r="B221" s="67"/>
      <c r="G221" s="38"/>
    </row>
    <row r="222" spans="2:7" s="18" customFormat="1" ht="15.75">
      <c r="B222" s="67"/>
      <c r="G222" s="38"/>
    </row>
    <row r="223" spans="2:7" s="18" customFormat="1" ht="15.75">
      <c r="B223" s="67"/>
      <c r="G223" s="38"/>
    </row>
    <row r="224" spans="2:7" s="18" customFormat="1" ht="15.75">
      <c r="B224" s="67"/>
      <c r="G224" s="38"/>
    </row>
    <row r="225" spans="2:7" s="18" customFormat="1" ht="15.75">
      <c r="B225" s="67"/>
      <c r="G225" s="38"/>
    </row>
    <row r="226" spans="2:7" s="18" customFormat="1" ht="15.75">
      <c r="B226" s="67"/>
      <c r="G226" s="38"/>
    </row>
    <row r="227" spans="2:7" s="18" customFormat="1" ht="15.75">
      <c r="B227" s="67"/>
      <c r="G227" s="38"/>
    </row>
    <row r="228" spans="2:7" s="18" customFormat="1" ht="15.75">
      <c r="B228" s="67"/>
      <c r="G228" s="38"/>
    </row>
    <row r="229" spans="2:7" s="18" customFormat="1" ht="15.75">
      <c r="B229" s="67"/>
      <c r="G229" s="38"/>
    </row>
    <row r="230" spans="2:7" s="18" customFormat="1" ht="15.75">
      <c r="B230" s="67"/>
      <c r="G230" s="38"/>
    </row>
    <row r="231" spans="2:7" s="18" customFormat="1" ht="15.75">
      <c r="B231" s="67"/>
      <c r="G23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167</v>
      </c>
      <c r="B2" s="32"/>
      <c r="C2" s="32"/>
      <c r="D2" s="32"/>
      <c r="E2" s="32"/>
      <c r="F2" s="33"/>
      <c r="G2" s="33"/>
    </row>
    <row r="3" spans="1:7" s="18" customFormat="1" ht="21" customHeight="1">
      <c r="A3" s="37" t="s">
        <v>27</v>
      </c>
      <c r="B3" s="35"/>
      <c r="C3" s="35"/>
      <c r="D3" s="35"/>
      <c r="E3" s="31" t="s">
        <v>2</v>
      </c>
      <c r="F3" s="30"/>
      <c r="G3" s="30"/>
    </row>
    <row r="4" spans="1:7" s="18" customFormat="1" ht="17.25" customHeight="1">
      <c r="A4" s="21" t="s">
        <v>153</v>
      </c>
      <c r="B4" s="21"/>
      <c r="C4" s="21" t="s">
        <v>168</v>
      </c>
      <c r="D4" s="21"/>
      <c r="E4" s="21"/>
      <c r="F4" s="30"/>
      <c r="G4" s="30"/>
    </row>
    <row r="5" spans="1:7" s="18" customFormat="1" ht="21" customHeight="1">
      <c r="A5" s="21" t="s">
        <v>156</v>
      </c>
      <c r="B5" s="21" t="s">
        <v>157</v>
      </c>
      <c r="C5" s="21" t="s">
        <v>30</v>
      </c>
      <c r="D5" s="21" t="s">
        <v>154</v>
      </c>
      <c r="E5" s="21" t="s">
        <v>155</v>
      </c>
      <c r="F5" s="30"/>
      <c r="G5" s="30"/>
    </row>
    <row r="6" spans="1:7" s="18" customFormat="1" ht="21" customHeight="1">
      <c r="A6" s="51" t="s">
        <v>44</v>
      </c>
      <c r="B6" s="51" t="s">
        <v>44</v>
      </c>
      <c r="C6" s="52">
        <v>1</v>
      </c>
      <c r="D6" s="52">
        <f>C6+1</f>
        <v>2</v>
      </c>
      <c r="E6" s="52">
        <f>D6+1</f>
        <v>3</v>
      </c>
      <c r="F6" s="30"/>
      <c r="G6" s="30"/>
    </row>
    <row r="7" spans="1:7" s="18" customFormat="1" ht="28.5" customHeight="1">
      <c r="A7" s="53" t="s">
        <v>45</v>
      </c>
      <c r="B7" s="53" t="s">
        <v>30</v>
      </c>
      <c r="C7" s="53">
        <v>4082.04</v>
      </c>
      <c r="D7" s="53">
        <v>1533.84</v>
      </c>
      <c r="E7" s="53">
        <v>2548.2</v>
      </c>
      <c r="F7" s="30"/>
      <c r="G7" s="30"/>
    </row>
    <row r="8" spans="1:5" s="18" customFormat="1" ht="28.5" customHeight="1">
      <c r="A8" s="53" t="s">
        <v>46</v>
      </c>
      <c r="B8" s="53" t="s">
        <v>47</v>
      </c>
      <c r="C8" s="53">
        <v>1666.85</v>
      </c>
      <c r="D8" s="53">
        <v>984</v>
      </c>
      <c r="E8" s="53">
        <v>682.85</v>
      </c>
    </row>
    <row r="9" spans="1:5" s="18" customFormat="1" ht="28.5" customHeight="1">
      <c r="A9" s="53" t="s">
        <v>48</v>
      </c>
      <c r="B9" s="53" t="s">
        <v>49</v>
      </c>
      <c r="C9" s="53">
        <v>1320</v>
      </c>
      <c r="D9" s="53">
        <v>984</v>
      </c>
      <c r="E9" s="53">
        <v>336</v>
      </c>
    </row>
    <row r="10" spans="1:5" s="18" customFormat="1" ht="28.5" customHeight="1">
      <c r="A10" s="53" t="s">
        <v>50</v>
      </c>
      <c r="B10" s="53" t="s">
        <v>51</v>
      </c>
      <c r="C10" s="53">
        <v>984</v>
      </c>
      <c r="D10" s="53">
        <v>984</v>
      </c>
      <c r="E10" s="53"/>
    </row>
    <row r="11" spans="1:5" s="18" customFormat="1" ht="28.5" customHeight="1">
      <c r="A11" s="53" t="s">
        <v>52</v>
      </c>
      <c r="B11" s="53" t="s">
        <v>53</v>
      </c>
      <c r="C11" s="53">
        <v>336</v>
      </c>
      <c r="D11" s="53"/>
      <c r="E11" s="53">
        <v>336</v>
      </c>
    </row>
    <row r="12" spans="1:5" s="18" customFormat="1" ht="28.5" customHeight="1">
      <c r="A12" s="53" t="s">
        <v>54</v>
      </c>
      <c r="B12" s="53" t="s">
        <v>55</v>
      </c>
      <c r="C12" s="53">
        <v>25</v>
      </c>
      <c r="D12" s="53"/>
      <c r="E12" s="53">
        <v>25</v>
      </c>
    </row>
    <row r="13" spans="1:5" s="18" customFormat="1" ht="28.5" customHeight="1">
      <c r="A13" s="53" t="s">
        <v>56</v>
      </c>
      <c r="B13" s="53" t="s">
        <v>57</v>
      </c>
      <c r="C13" s="53">
        <v>25</v>
      </c>
      <c r="D13" s="53"/>
      <c r="E13" s="53">
        <v>25</v>
      </c>
    </row>
    <row r="14" spans="1:5" s="18" customFormat="1" ht="28.5" customHeight="1">
      <c r="A14" s="53" t="s">
        <v>58</v>
      </c>
      <c r="B14" s="53" t="s">
        <v>59</v>
      </c>
      <c r="C14" s="53">
        <v>122.68</v>
      </c>
      <c r="D14" s="53"/>
      <c r="E14" s="53">
        <v>122.68</v>
      </c>
    </row>
    <row r="15" spans="1:5" s="18" customFormat="1" ht="28.5" customHeight="1">
      <c r="A15" s="53" t="s">
        <v>60</v>
      </c>
      <c r="B15" s="53" t="s">
        <v>61</v>
      </c>
      <c r="C15" s="53">
        <v>122.68</v>
      </c>
      <c r="D15" s="53"/>
      <c r="E15" s="53">
        <v>122.68</v>
      </c>
    </row>
    <row r="16" spans="1:5" s="18" customFormat="1" ht="28.5" customHeight="1">
      <c r="A16" s="53" t="s">
        <v>62</v>
      </c>
      <c r="B16" s="53" t="s">
        <v>63</v>
      </c>
      <c r="C16" s="53">
        <v>9</v>
      </c>
      <c r="D16" s="53"/>
      <c r="E16" s="53">
        <v>9</v>
      </c>
    </row>
    <row r="17" spans="1:5" s="18" customFormat="1" ht="28.5" customHeight="1">
      <c r="A17" s="53" t="s">
        <v>64</v>
      </c>
      <c r="B17" s="53" t="s">
        <v>53</v>
      </c>
      <c r="C17" s="53">
        <v>9</v>
      </c>
      <c r="D17" s="53"/>
      <c r="E17" s="53">
        <v>9</v>
      </c>
    </row>
    <row r="18" spans="1:5" s="18" customFormat="1" ht="28.5" customHeight="1">
      <c r="A18" s="53" t="s">
        <v>65</v>
      </c>
      <c r="B18" s="53" t="s">
        <v>66</v>
      </c>
      <c r="C18" s="53">
        <v>66.6</v>
      </c>
      <c r="D18" s="53"/>
      <c r="E18" s="53">
        <v>66.6</v>
      </c>
    </row>
    <row r="19" spans="1:5" s="18" customFormat="1" ht="28.5" customHeight="1">
      <c r="A19" s="53" t="s">
        <v>67</v>
      </c>
      <c r="B19" s="53" t="s">
        <v>68</v>
      </c>
      <c r="C19" s="53">
        <v>66.6</v>
      </c>
      <c r="D19" s="53"/>
      <c r="E19" s="53">
        <v>66.6</v>
      </c>
    </row>
    <row r="20" spans="1:5" s="18" customFormat="1" ht="28.5" customHeight="1">
      <c r="A20" s="53" t="s">
        <v>69</v>
      </c>
      <c r="B20" s="53" t="s">
        <v>70</v>
      </c>
      <c r="C20" s="53">
        <v>83.57</v>
      </c>
      <c r="D20" s="53"/>
      <c r="E20" s="53">
        <v>83.57</v>
      </c>
    </row>
    <row r="21" spans="1:5" s="18" customFormat="1" ht="28.5" customHeight="1">
      <c r="A21" s="53" t="s">
        <v>71</v>
      </c>
      <c r="B21" s="53" t="s">
        <v>53</v>
      </c>
      <c r="C21" s="53">
        <v>83.57</v>
      </c>
      <c r="D21" s="53"/>
      <c r="E21" s="53">
        <v>83.57</v>
      </c>
    </row>
    <row r="22" spans="1:5" s="18" customFormat="1" ht="28.5" customHeight="1">
      <c r="A22" s="53" t="s">
        <v>72</v>
      </c>
      <c r="B22" s="53" t="s">
        <v>73</v>
      </c>
      <c r="C22" s="53">
        <v>40</v>
      </c>
      <c r="D22" s="53"/>
      <c r="E22" s="53">
        <v>40</v>
      </c>
    </row>
    <row r="23" spans="1:5" s="18" customFormat="1" ht="28.5" customHeight="1">
      <c r="A23" s="53" t="s">
        <v>74</v>
      </c>
      <c r="B23" s="53" t="s">
        <v>75</v>
      </c>
      <c r="C23" s="53">
        <v>40</v>
      </c>
      <c r="D23" s="53"/>
      <c r="E23" s="53">
        <v>40</v>
      </c>
    </row>
    <row r="24" spans="1:5" s="18" customFormat="1" ht="28.5" customHeight="1">
      <c r="A24" s="53" t="s">
        <v>76</v>
      </c>
      <c r="B24" s="53" t="s">
        <v>77</v>
      </c>
      <c r="C24" s="53">
        <v>2.4</v>
      </c>
      <c r="D24" s="53">
        <v>2.4</v>
      </c>
      <c r="E24" s="53"/>
    </row>
    <row r="25" spans="1:5" s="18" customFormat="1" ht="28.5" customHeight="1">
      <c r="A25" s="53" t="s">
        <v>78</v>
      </c>
      <c r="B25" s="53" t="s">
        <v>79</v>
      </c>
      <c r="C25" s="53">
        <v>2.4</v>
      </c>
      <c r="D25" s="53">
        <v>2.4</v>
      </c>
      <c r="E25" s="53"/>
    </row>
    <row r="26" spans="1:5" s="18" customFormat="1" ht="28.5" customHeight="1">
      <c r="A26" s="53" t="s">
        <v>80</v>
      </c>
      <c r="B26" s="53" t="s">
        <v>81</v>
      </c>
      <c r="C26" s="53">
        <v>2.4</v>
      </c>
      <c r="D26" s="53">
        <v>2.4</v>
      </c>
      <c r="E26" s="53"/>
    </row>
    <row r="27" spans="1:5" s="18" customFormat="1" ht="28.5" customHeight="1">
      <c r="A27" s="53" t="s">
        <v>82</v>
      </c>
      <c r="B27" s="53" t="s">
        <v>83</v>
      </c>
      <c r="C27" s="53">
        <v>332.14</v>
      </c>
      <c r="D27" s="53">
        <v>325.44</v>
      </c>
      <c r="E27" s="53">
        <v>6.7</v>
      </c>
    </row>
    <row r="28" spans="1:5" s="18" customFormat="1" ht="28.5" customHeight="1">
      <c r="A28" s="53" t="s">
        <v>54</v>
      </c>
      <c r="B28" s="53" t="s">
        <v>84</v>
      </c>
      <c r="C28" s="53">
        <v>311</v>
      </c>
      <c r="D28" s="53">
        <v>311</v>
      </c>
      <c r="E28" s="53"/>
    </row>
    <row r="29" spans="1:5" s="18" customFormat="1" ht="28.5" customHeight="1">
      <c r="A29" s="53" t="s">
        <v>85</v>
      </c>
      <c r="B29" s="53" t="s">
        <v>86</v>
      </c>
      <c r="C29" s="53">
        <v>121</v>
      </c>
      <c r="D29" s="53">
        <v>121</v>
      </c>
      <c r="E29" s="53"/>
    </row>
    <row r="30" spans="1:5" s="18" customFormat="1" ht="28.5" customHeight="1">
      <c r="A30" s="53" t="s">
        <v>87</v>
      </c>
      <c r="B30" s="53" t="s">
        <v>88</v>
      </c>
      <c r="C30" s="53">
        <v>130</v>
      </c>
      <c r="D30" s="53">
        <v>130</v>
      </c>
      <c r="E30" s="53"/>
    </row>
    <row r="31" spans="1:5" s="18" customFormat="1" ht="28.5" customHeight="1">
      <c r="A31" s="53" t="s">
        <v>89</v>
      </c>
      <c r="B31" s="53" t="s">
        <v>90</v>
      </c>
      <c r="C31" s="53">
        <v>60</v>
      </c>
      <c r="D31" s="53">
        <v>60</v>
      </c>
      <c r="E31" s="53"/>
    </row>
    <row r="32" spans="1:5" s="18" customFormat="1" ht="28.5" customHeight="1">
      <c r="A32" s="53" t="s">
        <v>91</v>
      </c>
      <c r="B32" s="53" t="s">
        <v>92</v>
      </c>
      <c r="C32" s="53">
        <v>12.7</v>
      </c>
      <c r="D32" s="53">
        <v>6</v>
      </c>
      <c r="E32" s="53">
        <v>6.7</v>
      </c>
    </row>
    <row r="33" spans="1:5" s="18" customFormat="1" ht="28.5" customHeight="1">
      <c r="A33" s="53" t="s">
        <v>93</v>
      </c>
      <c r="B33" s="53" t="s">
        <v>94</v>
      </c>
      <c r="C33" s="53">
        <v>6</v>
      </c>
      <c r="D33" s="53">
        <v>6</v>
      </c>
      <c r="E33" s="53"/>
    </row>
    <row r="34" spans="1:5" s="18" customFormat="1" ht="28.5" customHeight="1">
      <c r="A34" s="53" t="s">
        <v>95</v>
      </c>
      <c r="B34" s="53" t="s">
        <v>96</v>
      </c>
      <c r="C34" s="53">
        <v>6.7</v>
      </c>
      <c r="D34" s="53"/>
      <c r="E34" s="53">
        <v>6.7</v>
      </c>
    </row>
    <row r="35" spans="1:5" s="18" customFormat="1" ht="28.5" customHeight="1">
      <c r="A35" s="53" t="s">
        <v>97</v>
      </c>
      <c r="B35" s="53" t="s">
        <v>98</v>
      </c>
      <c r="C35" s="53">
        <v>8.44</v>
      </c>
      <c r="D35" s="53">
        <v>8.44</v>
      </c>
      <c r="E35" s="53"/>
    </row>
    <row r="36" spans="1:5" s="18" customFormat="1" ht="28.5" customHeight="1">
      <c r="A36" s="53" t="s">
        <v>99</v>
      </c>
      <c r="B36" s="53" t="s">
        <v>100</v>
      </c>
      <c r="C36" s="53">
        <v>8.44</v>
      </c>
      <c r="D36" s="53">
        <v>8.44</v>
      </c>
      <c r="E36" s="53"/>
    </row>
    <row r="37" spans="1:5" s="18" customFormat="1" ht="28.5" customHeight="1">
      <c r="A37" s="53" t="s">
        <v>101</v>
      </c>
      <c r="B37" s="53" t="s">
        <v>102</v>
      </c>
      <c r="C37" s="53">
        <v>107</v>
      </c>
      <c r="D37" s="53">
        <v>102</v>
      </c>
      <c r="E37" s="53">
        <v>5</v>
      </c>
    </row>
    <row r="38" spans="1:5" s="18" customFormat="1" ht="28.5" customHeight="1">
      <c r="A38" s="53" t="s">
        <v>103</v>
      </c>
      <c r="B38" s="53" t="s">
        <v>104</v>
      </c>
      <c r="C38" s="53">
        <v>5</v>
      </c>
      <c r="D38" s="53"/>
      <c r="E38" s="53">
        <v>5</v>
      </c>
    </row>
    <row r="39" spans="1:5" s="18" customFormat="1" ht="28.5" customHeight="1">
      <c r="A39" s="53" t="s">
        <v>105</v>
      </c>
      <c r="B39" s="53" t="s">
        <v>106</v>
      </c>
      <c r="C39" s="53">
        <v>5</v>
      </c>
      <c r="D39" s="53"/>
      <c r="E39" s="53">
        <v>5</v>
      </c>
    </row>
    <row r="40" spans="1:5" s="18" customFormat="1" ht="28.5" customHeight="1">
      <c r="A40" s="53" t="s">
        <v>58</v>
      </c>
      <c r="B40" s="53" t="s">
        <v>107</v>
      </c>
      <c r="C40" s="53">
        <v>2</v>
      </c>
      <c r="D40" s="53">
        <v>2</v>
      </c>
      <c r="E40" s="53"/>
    </row>
    <row r="41" spans="1:5" s="18" customFormat="1" ht="28.5" customHeight="1">
      <c r="A41" s="53" t="s">
        <v>108</v>
      </c>
      <c r="B41" s="53" t="s">
        <v>109</v>
      </c>
      <c r="C41" s="53">
        <v>2</v>
      </c>
      <c r="D41" s="53">
        <v>2</v>
      </c>
      <c r="E41" s="53"/>
    </row>
    <row r="42" spans="1:5" s="18" customFormat="1" ht="28.5" customHeight="1">
      <c r="A42" s="53" t="s">
        <v>62</v>
      </c>
      <c r="B42" s="53" t="s">
        <v>110</v>
      </c>
      <c r="C42" s="53">
        <v>100</v>
      </c>
      <c r="D42" s="53">
        <v>100</v>
      </c>
      <c r="E42" s="53"/>
    </row>
    <row r="43" spans="1:5" s="18" customFormat="1" ht="28.5" customHeight="1">
      <c r="A43" s="53" t="s">
        <v>111</v>
      </c>
      <c r="B43" s="53" t="s">
        <v>112</v>
      </c>
      <c r="C43" s="53">
        <v>75</v>
      </c>
      <c r="D43" s="53">
        <v>75</v>
      </c>
      <c r="E43" s="53"/>
    </row>
    <row r="44" spans="1:5" s="18" customFormat="1" ht="28.5" customHeight="1">
      <c r="A44" s="53" t="s">
        <v>113</v>
      </c>
      <c r="B44" s="53" t="s">
        <v>114</v>
      </c>
      <c r="C44" s="53">
        <v>25</v>
      </c>
      <c r="D44" s="53">
        <v>25</v>
      </c>
      <c r="E44" s="53"/>
    </row>
    <row r="45" spans="1:5" s="18" customFormat="1" ht="28.5" customHeight="1">
      <c r="A45" s="53" t="s">
        <v>115</v>
      </c>
      <c r="B45" s="53" t="s">
        <v>116</v>
      </c>
      <c r="C45" s="53">
        <v>5</v>
      </c>
      <c r="D45" s="53"/>
      <c r="E45" s="53">
        <v>5</v>
      </c>
    </row>
    <row r="46" spans="1:5" s="18" customFormat="1" ht="28.5" customHeight="1">
      <c r="A46" s="53" t="s">
        <v>117</v>
      </c>
      <c r="B46" s="53" t="s">
        <v>118</v>
      </c>
      <c r="C46" s="53">
        <v>5</v>
      </c>
      <c r="D46" s="53"/>
      <c r="E46" s="53">
        <v>5</v>
      </c>
    </row>
    <row r="47" spans="1:5" s="18" customFormat="1" ht="28.5" customHeight="1">
      <c r="A47" s="53" t="s">
        <v>119</v>
      </c>
      <c r="B47" s="53" t="s">
        <v>120</v>
      </c>
      <c r="C47" s="53">
        <v>5</v>
      </c>
      <c r="D47" s="53"/>
      <c r="E47" s="53">
        <v>5</v>
      </c>
    </row>
    <row r="48" spans="1:5" s="18" customFormat="1" ht="28.5" customHeight="1">
      <c r="A48" s="53" t="s">
        <v>121</v>
      </c>
      <c r="B48" s="53" t="s">
        <v>122</v>
      </c>
      <c r="C48" s="53">
        <v>1812.53</v>
      </c>
      <c r="D48" s="53"/>
      <c r="E48" s="53">
        <v>1812.53</v>
      </c>
    </row>
    <row r="49" spans="1:5" s="18" customFormat="1" ht="28.5" customHeight="1">
      <c r="A49" s="53" t="s">
        <v>123</v>
      </c>
      <c r="B49" s="53" t="s">
        <v>124</v>
      </c>
      <c r="C49" s="53">
        <v>1571.53</v>
      </c>
      <c r="D49" s="53"/>
      <c r="E49" s="53">
        <v>1571.53</v>
      </c>
    </row>
    <row r="50" spans="1:5" s="18" customFormat="1" ht="28.5" customHeight="1">
      <c r="A50" s="53" t="s">
        <v>125</v>
      </c>
      <c r="B50" s="53" t="s">
        <v>126</v>
      </c>
      <c r="C50" s="53">
        <v>1571.53</v>
      </c>
      <c r="D50" s="53"/>
      <c r="E50" s="53">
        <v>1571.53</v>
      </c>
    </row>
    <row r="51" spans="1:5" s="18" customFormat="1" ht="28.5" customHeight="1">
      <c r="A51" s="53" t="s">
        <v>48</v>
      </c>
      <c r="B51" s="53" t="s">
        <v>127</v>
      </c>
      <c r="C51" s="53">
        <v>56</v>
      </c>
      <c r="D51" s="53"/>
      <c r="E51" s="53">
        <v>56</v>
      </c>
    </row>
    <row r="52" spans="1:5" s="18" customFormat="1" ht="28.5" customHeight="1">
      <c r="A52" s="53" t="s">
        <v>128</v>
      </c>
      <c r="B52" s="53" t="s">
        <v>129</v>
      </c>
      <c r="C52" s="53">
        <v>56</v>
      </c>
      <c r="D52" s="53"/>
      <c r="E52" s="53">
        <v>56</v>
      </c>
    </row>
    <row r="53" spans="1:5" s="18" customFormat="1" ht="28.5" customHeight="1">
      <c r="A53" s="53" t="s">
        <v>97</v>
      </c>
      <c r="B53" s="53" t="s">
        <v>130</v>
      </c>
      <c r="C53" s="53">
        <v>185</v>
      </c>
      <c r="D53" s="53"/>
      <c r="E53" s="53">
        <v>185</v>
      </c>
    </row>
    <row r="54" spans="1:5" s="18" customFormat="1" ht="28.5" customHeight="1">
      <c r="A54" s="53" t="s">
        <v>131</v>
      </c>
      <c r="B54" s="53" t="s">
        <v>132</v>
      </c>
      <c r="C54" s="53">
        <v>185</v>
      </c>
      <c r="D54" s="53"/>
      <c r="E54" s="53">
        <v>185</v>
      </c>
    </row>
    <row r="55" spans="1:5" s="18" customFormat="1" ht="28.5" customHeight="1">
      <c r="A55" s="53" t="s">
        <v>133</v>
      </c>
      <c r="B55" s="53" t="s">
        <v>134</v>
      </c>
      <c r="C55" s="53">
        <v>9.12</v>
      </c>
      <c r="D55" s="53"/>
      <c r="E55" s="53">
        <v>9.12</v>
      </c>
    </row>
    <row r="56" spans="1:5" s="18" customFormat="1" ht="28.5" customHeight="1">
      <c r="A56" s="53" t="s">
        <v>135</v>
      </c>
      <c r="B56" s="53" t="s">
        <v>136</v>
      </c>
      <c r="C56" s="53">
        <v>3.12</v>
      </c>
      <c r="D56" s="53"/>
      <c r="E56" s="53">
        <v>3.12</v>
      </c>
    </row>
    <row r="57" spans="1:5" s="18" customFormat="1" ht="28.5" customHeight="1">
      <c r="A57" s="53" t="s">
        <v>137</v>
      </c>
      <c r="B57" s="53" t="s">
        <v>138</v>
      </c>
      <c r="C57" s="53">
        <v>3.12</v>
      </c>
      <c r="D57" s="53"/>
      <c r="E57" s="53">
        <v>3.12</v>
      </c>
    </row>
    <row r="58" spans="1:5" s="18" customFormat="1" ht="28.5" customHeight="1">
      <c r="A58" s="53" t="s">
        <v>54</v>
      </c>
      <c r="B58" s="53" t="s">
        <v>139</v>
      </c>
      <c r="C58" s="53">
        <v>6</v>
      </c>
      <c r="D58" s="53"/>
      <c r="E58" s="53">
        <v>6</v>
      </c>
    </row>
    <row r="59" spans="1:5" s="18" customFormat="1" ht="28.5" customHeight="1">
      <c r="A59" s="53" t="s">
        <v>140</v>
      </c>
      <c r="B59" s="53" t="s">
        <v>53</v>
      </c>
      <c r="C59" s="53">
        <v>6</v>
      </c>
      <c r="D59" s="53"/>
      <c r="E59" s="53">
        <v>6</v>
      </c>
    </row>
    <row r="60" spans="1:5" s="18" customFormat="1" ht="28.5" customHeight="1">
      <c r="A60" s="53" t="s">
        <v>141</v>
      </c>
      <c r="B60" s="53" t="s">
        <v>142</v>
      </c>
      <c r="C60" s="53">
        <v>120</v>
      </c>
      <c r="D60" s="53">
        <v>120</v>
      </c>
      <c r="E60" s="53"/>
    </row>
    <row r="61" spans="1:5" s="18" customFormat="1" ht="28.5" customHeight="1">
      <c r="A61" s="53" t="s">
        <v>135</v>
      </c>
      <c r="B61" s="53" t="s">
        <v>143</v>
      </c>
      <c r="C61" s="53">
        <v>120</v>
      </c>
      <c r="D61" s="53">
        <v>120</v>
      </c>
      <c r="E61" s="53"/>
    </row>
    <row r="62" spans="1:5" s="18" customFormat="1" ht="28.5" customHeight="1">
      <c r="A62" s="53" t="s">
        <v>144</v>
      </c>
      <c r="B62" s="53" t="s">
        <v>145</v>
      </c>
      <c r="C62" s="53">
        <v>120</v>
      </c>
      <c r="D62" s="53">
        <v>120</v>
      </c>
      <c r="E62" s="53"/>
    </row>
    <row r="63" spans="1:5" s="18" customFormat="1" ht="28.5" customHeight="1">
      <c r="A63" s="53" t="s">
        <v>146</v>
      </c>
      <c r="B63" s="53" t="s">
        <v>147</v>
      </c>
      <c r="C63" s="53">
        <v>27</v>
      </c>
      <c r="D63" s="53"/>
      <c r="E63" s="53">
        <v>27</v>
      </c>
    </row>
    <row r="64" spans="1:5" s="18" customFormat="1" ht="28.5" customHeight="1">
      <c r="A64" s="53" t="s">
        <v>123</v>
      </c>
      <c r="B64" s="53" t="s">
        <v>148</v>
      </c>
      <c r="C64" s="53">
        <v>27</v>
      </c>
      <c r="D64" s="53"/>
      <c r="E64" s="53">
        <v>27</v>
      </c>
    </row>
    <row r="65" spans="1:5" s="18" customFormat="1" ht="28.5" customHeight="1">
      <c r="A65" s="53" t="s">
        <v>149</v>
      </c>
      <c r="B65" s="53" t="s">
        <v>150</v>
      </c>
      <c r="C65" s="53">
        <v>27</v>
      </c>
      <c r="D65" s="53"/>
      <c r="E65" s="53">
        <v>27</v>
      </c>
    </row>
    <row r="66" s="18" customFormat="1" ht="21" customHeight="1"/>
    <row r="67" s="18" customFormat="1" ht="21" customHeight="1"/>
    <row r="68" s="18" customFormat="1" ht="21" customHeight="1"/>
    <row r="69" s="18" customFormat="1" ht="21" customHeight="1"/>
    <row r="70" s="18" customFormat="1" ht="21" customHeight="1"/>
    <row r="71" s="18" customFormat="1" ht="21" customHeight="1"/>
    <row r="72" s="18" customFormat="1" ht="21" customHeight="1"/>
    <row r="73" s="18" customFormat="1" ht="21" customHeight="1"/>
    <row r="74" s="18" customFormat="1" ht="21" customHeight="1"/>
    <row r="75" s="18" customFormat="1" ht="21" customHeight="1"/>
    <row r="76" s="18" customFormat="1" ht="21" customHeight="1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30"/>
      <c r="B1" s="30"/>
      <c r="C1" s="30"/>
      <c r="D1" s="30"/>
      <c r="E1" s="30"/>
      <c r="F1" s="30"/>
      <c r="G1" s="30"/>
    </row>
    <row r="2" spans="1:7" s="18" customFormat="1" ht="29.25" customHeight="1">
      <c r="A2" s="32" t="s">
        <v>169</v>
      </c>
      <c r="B2" s="32"/>
      <c r="C2" s="32"/>
      <c r="D2" s="32"/>
      <c r="E2" s="32"/>
      <c r="F2" s="33"/>
      <c r="G2" s="33"/>
    </row>
    <row r="3" spans="1:7" s="18" customFormat="1" ht="21" customHeight="1">
      <c r="A3" s="37" t="s">
        <v>27</v>
      </c>
      <c r="B3" s="35"/>
      <c r="C3" s="35"/>
      <c r="D3" s="35"/>
      <c r="E3" s="31" t="s">
        <v>2</v>
      </c>
      <c r="F3" s="30"/>
      <c r="G3" s="30"/>
    </row>
    <row r="4" spans="1:7" s="18" customFormat="1" ht="17.25" customHeight="1">
      <c r="A4" s="21" t="s">
        <v>170</v>
      </c>
      <c r="B4" s="21"/>
      <c r="C4" s="21" t="s">
        <v>171</v>
      </c>
      <c r="D4" s="21"/>
      <c r="E4" s="21"/>
      <c r="F4" s="30"/>
      <c r="G4" s="30"/>
    </row>
    <row r="5" spans="1:7" s="18" customFormat="1" ht="21" customHeight="1">
      <c r="A5" s="21" t="s">
        <v>156</v>
      </c>
      <c r="B5" s="25" t="s">
        <v>157</v>
      </c>
      <c r="C5" s="21" t="s">
        <v>30</v>
      </c>
      <c r="D5" s="21" t="s">
        <v>172</v>
      </c>
      <c r="E5" s="21" t="s">
        <v>173</v>
      </c>
      <c r="F5" s="30"/>
      <c r="G5" s="30"/>
    </row>
    <row r="6" spans="1:7" s="18" customFormat="1" ht="21" customHeight="1">
      <c r="A6" s="21" t="s">
        <v>44</v>
      </c>
      <c r="B6" s="21" t="s">
        <v>44</v>
      </c>
      <c r="C6" s="21">
        <v>1</v>
      </c>
      <c r="D6" s="21">
        <f>C6+1</f>
        <v>2</v>
      </c>
      <c r="E6" s="21">
        <f>D6+1</f>
        <v>3</v>
      </c>
      <c r="F6" s="30"/>
      <c r="G6" s="30"/>
    </row>
    <row r="7" spans="1:8" s="18" customFormat="1" ht="27" customHeight="1">
      <c r="A7" s="22" t="s">
        <v>45</v>
      </c>
      <c r="B7" s="22" t="s">
        <v>30</v>
      </c>
      <c r="C7" s="48">
        <v>1533.84</v>
      </c>
      <c r="D7" s="49">
        <v>1418.44</v>
      </c>
      <c r="E7" s="49">
        <v>115.4</v>
      </c>
      <c r="F7" s="50"/>
      <c r="G7" s="50"/>
      <c r="H7" s="28"/>
    </row>
    <row r="8" spans="1:5" s="18" customFormat="1" ht="27" customHeight="1">
      <c r="A8" s="22" t="s">
        <v>174</v>
      </c>
      <c r="B8" s="22" t="s">
        <v>175</v>
      </c>
      <c r="C8" s="48">
        <v>1394.44</v>
      </c>
      <c r="D8" s="49">
        <v>1394.44</v>
      </c>
      <c r="E8" s="49"/>
    </row>
    <row r="9" spans="1:5" s="18" customFormat="1" ht="27" customHeight="1">
      <c r="A9" s="22" t="s">
        <v>176</v>
      </c>
      <c r="B9" s="22" t="s">
        <v>177</v>
      </c>
      <c r="C9" s="48">
        <v>300</v>
      </c>
      <c r="D9" s="49">
        <v>300</v>
      </c>
      <c r="E9" s="49"/>
    </row>
    <row r="10" spans="1:5" s="18" customFormat="1" ht="27" customHeight="1">
      <c r="A10" s="22" t="s">
        <v>178</v>
      </c>
      <c r="B10" s="22" t="s">
        <v>179</v>
      </c>
      <c r="C10" s="48">
        <v>70</v>
      </c>
      <c r="D10" s="49">
        <v>70</v>
      </c>
      <c r="E10" s="49"/>
    </row>
    <row r="11" spans="1:5" s="18" customFormat="1" ht="27" customHeight="1">
      <c r="A11" s="22" t="s">
        <v>180</v>
      </c>
      <c r="B11" s="22" t="s">
        <v>181</v>
      </c>
      <c r="C11" s="48">
        <v>330</v>
      </c>
      <c r="D11" s="49">
        <v>330</v>
      </c>
      <c r="E11" s="49"/>
    </row>
    <row r="12" spans="1:5" s="18" customFormat="1" ht="27" customHeight="1">
      <c r="A12" s="22" t="s">
        <v>182</v>
      </c>
      <c r="B12" s="22" t="s">
        <v>183</v>
      </c>
      <c r="C12" s="48">
        <v>50</v>
      </c>
      <c r="D12" s="49">
        <v>50</v>
      </c>
      <c r="E12" s="49"/>
    </row>
    <row r="13" spans="1:5" s="18" customFormat="1" ht="27" customHeight="1">
      <c r="A13" s="22" t="s">
        <v>184</v>
      </c>
      <c r="B13" s="22" t="s">
        <v>185</v>
      </c>
      <c r="C13" s="48">
        <v>165</v>
      </c>
      <c r="D13" s="49">
        <v>165</v>
      </c>
      <c r="E13" s="49"/>
    </row>
    <row r="14" spans="1:5" s="18" customFormat="1" ht="27" customHeight="1">
      <c r="A14" s="22" t="s">
        <v>186</v>
      </c>
      <c r="B14" s="22" t="s">
        <v>187</v>
      </c>
      <c r="C14" s="48">
        <v>130</v>
      </c>
      <c r="D14" s="49">
        <v>130</v>
      </c>
      <c r="E14" s="49"/>
    </row>
    <row r="15" spans="1:5" s="18" customFormat="1" ht="27" customHeight="1">
      <c r="A15" s="22" t="s">
        <v>188</v>
      </c>
      <c r="B15" s="22" t="s">
        <v>189</v>
      </c>
      <c r="C15" s="48">
        <v>60</v>
      </c>
      <c r="D15" s="49">
        <v>60</v>
      </c>
      <c r="E15" s="49"/>
    </row>
    <row r="16" spans="1:5" s="18" customFormat="1" ht="27" customHeight="1">
      <c r="A16" s="22" t="s">
        <v>190</v>
      </c>
      <c r="B16" s="22" t="s">
        <v>191</v>
      </c>
      <c r="C16" s="48">
        <v>75</v>
      </c>
      <c r="D16" s="49">
        <v>75</v>
      </c>
      <c r="E16" s="49"/>
    </row>
    <row r="17" spans="1:5" s="18" customFormat="1" ht="27" customHeight="1">
      <c r="A17" s="22" t="s">
        <v>192</v>
      </c>
      <c r="B17" s="22" t="s">
        <v>193</v>
      </c>
      <c r="C17" s="48">
        <v>25</v>
      </c>
      <c r="D17" s="49">
        <v>25</v>
      </c>
      <c r="E17" s="49"/>
    </row>
    <row r="18" spans="1:5" s="18" customFormat="1" ht="27" customHeight="1">
      <c r="A18" s="22" t="s">
        <v>194</v>
      </c>
      <c r="B18" s="22" t="s">
        <v>195</v>
      </c>
      <c r="C18" s="48">
        <v>8.44</v>
      </c>
      <c r="D18" s="49">
        <v>8.44</v>
      </c>
      <c r="E18" s="49"/>
    </row>
    <row r="19" spans="1:5" s="18" customFormat="1" ht="27" customHeight="1">
      <c r="A19" s="22" t="s">
        <v>196</v>
      </c>
      <c r="B19" s="22" t="s">
        <v>197</v>
      </c>
      <c r="C19" s="48">
        <v>120</v>
      </c>
      <c r="D19" s="49">
        <v>120</v>
      </c>
      <c r="E19" s="49"/>
    </row>
    <row r="20" spans="1:5" s="18" customFormat="1" ht="27" customHeight="1">
      <c r="A20" s="22" t="s">
        <v>198</v>
      </c>
      <c r="B20" s="22" t="s">
        <v>199</v>
      </c>
      <c r="C20" s="48">
        <v>61</v>
      </c>
      <c r="D20" s="49">
        <v>61</v>
      </c>
      <c r="E20" s="49"/>
    </row>
    <row r="21" spans="1:5" s="18" customFormat="1" ht="27" customHeight="1">
      <c r="A21" s="22" t="s">
        <v>200</v>
      </c>
      <c r="B21" s="22" t="s">
        <v>201</v>
      </c>
      <c r="C21" s="48">
        <v>115.4</v>
      </c>
      <c r="D21" s="49"/>
      <c r="E21" s="49">
        <v>115.4</v>
      </c>
    </row>
    <row r="22" spans="1:5" s="18" customFormat="1" ht="27" customHeight="1">
      <c r="A22" s="22" t="s">
        <v>202</v>
      </c>
      <c r="B22" s="22" t="s">
        <v>203</v>
      </c>
      <c r="C22" s="48">
        <v>16.68</v>
      </c>
      <c r="D22" s="49"/>
      <c r="E22" s="49">
        <v>16.68</v>
      </c>
    </row>
    <row r="23" spans="1:5" s="18" customFormat="1" ht="27" customHeight="1">
      <c r="A23" s="22" t="s">
        <v>204</v>
      </c>
      <c r="B23" s="22" t="s">
        <v>205</v>
      </c>
      <c r="C23" s="48">
        <v>8</v>
      </c>
      <c r="D23" s="49"/>
      <c r="E23" s="49">
        <v>8</v>
      </c>
    </row>
    <row r="24" spans="1:5" s="18" customFormat="1" ht="27" customHeight="1">
      <c r="A24" s="22" t="s">
        <v>206</v>
      </c>
      <c r="B24" s="22" t="s">
        <v>207</v>
      </c>
      <c r="C24" s="48">
        <v>1.55</v>
      </c>
      <c r="D24" s="49"/>
      <c r="E24" s="49">
        <v>1.55</v>
      </c>
    </row>
    <row r="25" spans="1:5" s="18" customFormat="1" ht="27" customHeight="1">
      <c r="A25" s="22" t="s">
        <v>208</v>
      </c>
      <c r="B25" s="22" t="s">
        <v>209</v>
      </c>
      <c r="C25" s="48">
        <v>7.08</v>
      </c>
      <c r="D25" s="49"/>
      <c r="E25" s="49">
        <v>7.08</v>
      </c>
    </row>
    <row r="26" spans="1:5" s="18" customFormat="1" ht="27" customHeight="1">
      <c r="A26" s="22" t="s">
        <v>210</v>
      </c>
      <c r="B26" s="22" t="s">
        <v>211</v>
      </c>
      <c r="C26" s="48">
        <v>1</v>
      </c>
      <c r="D26" s="49"/>
      <c r="E26" s="49">
        <v>1</v>
      </c>
    </row>
    <row r="27" spans="1:5" s="18" customFormat="1" ht="27" customHeight="1">
      <c r="A27" s="22" t="s">
        <v>212</v>
      </c>
      <c r="B27" s="22" t="s">
        <v>213</v>
      </c>
      <c r="C27" s="48">
        <v>5</v>
      </c>
      <c r="D27" s="49"/>
      <c r="E27" s="49">
        <v>5</v>
      </c>
    </row>
    <row r="28" spans="1:5" s="18" customFormat="1" ht="27" customHeight="1">
      <c r="A28" s="22" t="s">
        <v>214</v>
      </c>
      <c r="B28" s="22" t="s">
        <v>215</v>
      </c>
      <c r="C28" s="48">
        <v>10</v>
      </c>
      <c r="D28" s="49"/>
      <c r="E28" s="49">
        <v>10</v>
      </c>
    </row>
    <row r="29" spans="1:5" s="18" customFormat="1" ht="27" customHeight="1">
      <c r="A29" s="22" t="s">
        <v>216</v>
      </c>
      <c r="B29" s="22" t="s">
        <v>217</v>
      </c>
      <c r="C29" s="48">
        <v>1</v>
      </c>
      <c r="D29" s="49"/>
      <c r="E29" s="49">
        <v>1</v>
      </c>
    </row>
    <row r="30" spans="1:5" s="18" customFormat="1" ht="27" customHeight="1">
      <c r="A30" s="22" t="s">
        <v>218</v>
      </c>
      <c r="B30" s="22" t="s">
        <v>219</v>
      </c>
      <c r="C30" s="48">
        <v>5</v>
      </c>
      <c r="D30" s="49"/>
      <c r="E30" s="49">
        <v>5</v>
      </c>
    </row>
    <row r="31" spans="1:5" s="18" customFormat="1" ht="27" customHeight="1">
      <c r="A31" s="22" t="s">
        <v>220</v>
      </c>
      <c r="B31" s="22" t="s">
        <v>221</v>
      </c>
      <c r="C31" s="48">
        <v>12.09</v>
      </c>
      <c r="D31" s="49"/>
      <c r="E31" s="49">
        <v>12.09</v>
      </c>
    </row>
    <row r="32" spans="1:5" s="18" customFormat="1" ht="27" customHeight="1">
      <c r="A32" s="22" t="s">
        <v>222</v>
      </c>
      <c r="B32" s="22" t="s">
        <v>223</v>
      </c>
      <c r="C32" s="48">
        <v>7</v>
      </c>
      <c r="D32" s="49"/>
      <c r="E32" s="49">
        <v>7</v>
      </c>
    </row>
    <row r="33" spans="1:5" s="18" customFormat="1" ht="27" customHeight="1">
      <c r="A33" s="22" t="s">
        <v>224</v>
      </c>
      <c r="B33" s="22" t="s">
        <v>225</v>
      </c>
      <c r="C33" s="48">
        <v>15</v>
      </c>
      <c r="D33" s="49"/>
      <c r="E33" s="49">
        <v>15</v>
      </c>
    </row>
    <row r="34" spans="1:5" s="18" customFormat="1" ht="27" customHeight="1">
      <c r="A34" s="22" t="s">
        <v>226</v>
      </c>
      <c r="B34" s="22" t="s">
        <v>227</v>
      </c>
      <c r="C34" s="48">
        <v>9</v>
      </c>
      <c r="D34" s="49"/>
      <c r="E34" s="49">
        <v>9</v>
      </c>
    </row>
    <row r="35" spans="1:5" s="18" customFormat="1" ht="27" customHeight="1">
      <c r="A35" s="22" t="s">
        <v>228</v>
      </c>
      <c r="B35" s="22" t="s">
        <v>229</v>
      </c>
      <c r="C35" s="48">
        <v>17</v>
      </c>
      <c r="D35" s="49"/>
      <c r="E35" s="49">
        <v>17</v>
      </c>
    </row>
    <row r="36" spans="1:5" s="18" customFormat="1" ht="27" customHeight="1">
      <c r="A36" s="22" t="s">
        <v>230</v>
      </c>
      <c r="B36" s="22" t="s">
        <v>231</v>
      </c>
      <c r="C36" s="48">
        <v>24</v>
      </c>
      <c r="D36" s="49">
        <v>24</v>
      </c>
      <c r="E36" s="49"/>
    </row>
    <row r="37" spans="1:5" s="18" customFormat="1" ht="27" customHeight="1">
      <c r="A37" s="22" t="s">
        <v>232</v>
      </c>
      <c r="B37" s="22" t="s">
        <v>233</v>
      </c>
      <c r="C37" s="48">
        <v>16</v>
      </c>
      <c r="D37" s="49">
        <v>16</v>
      </c>
      <c r="E37" s="49"/>
    </row>
    <row r="38" spans="1:5" s="18" customFormat="1" ht="27" customHeight="1">
      <c r="A38" s="22" t="s">
        <v>234</v>
      </c>
      <c r="B38" s="22" t="s">
        <v>235</v>
      </c>
      <c r="C38" s="48">
        <v>6</v>
      </c>
      <c r="D38" s="49">
        <v>6</v>
      </c>
      <c r="E38" s="49"/>
    </row>
    <row r="39" spans="1:5" s="18" customFormat="1" ht="27" customHeight="1">
      <c r="A39" s="22" t="s">
        <v>236</v>
      </c>
      <c r="B39" s="22" t="s">
        <v>237</v>
      </c>
      <c r="C39" s="48">
        <v>2</v>
      </c>
      <c r="D39" s="49">
        <v>2</v>
      </c>
      <c r="E39" s="49"/>
    </row>
    <row r="40" s="18" customFormat="1" ht="21" customHeight="1"/>
    <row r="41" s="18" customFormat="1" ht="21" customHeight="1"/>
    <row r="42" s="18" customFormat="1" ht="21" customHeight="1"/>
    <row r="43" s="18" customFormat="1" ht="21" customHeight="1"/>
    <row r="44" s="18" customFormat="1" ht="21" customHeight="1"/>
    <row r="45" s="18" customFormat="1" ht="21" customHeight="1"/>
    <row r="46" s="18" customFormat="1" ht="21" customHeight="1"/>
    <row r="47" s="18" customFormat="1" ht="21" customHeight="1"/>
    <row r="48" s="18" customFormat="1" ht="21" customHeight="1"/>
    <row r="49" s="18" customFormat="1" ht="21" customHeight="1"/>
    <row r="50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8" customWidth="1"/>
    <col min="2" max="2" width="38.7109375" style="18" customWidth="1"/>
    <col min="3" max="4" width="17.28125" style="18" customWidth="1"/>
    <col min="5" max="5" width="20.28125" style="18" customWidth="1"/>
    <col min="6" max="6" width="16.8515625" style="18" customWidth="1"/>
    <col min="7" max="10" width="20.28125" style="18" customWidth="1"/>
    <col min="11" max="11" width="9.140625" style="18" customWidth="1"/>
  </cols>
  <sheetData>
    <row r="1" spans="7:10" s="18" customFormat="1" ht="15">
      <c r="G1" s="35" t="s">
        <v>238</v>
      </c>
      <c r="H1" s="35"/>
      <c r="J1" s="46"/>
    </row>
    <row r="2" spans="1:10" s="18" customFormat="1" ht="30" customHeight="1">
      <c r="A2" s="32" t="s">
        <v>239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8" customFormat="1" ht="18" customHeight="1">
      <c r="A3" s="34" t="s">
        <v>152</v>
      </c>
      <c r="B3" s="34"/>
      <c r="C3" s="34"/>
      <c r="D3" s="34"/>
      <c r="E3" s="34"/>
      <c r="F3" s="34"/>
      <c r="G3" s="38"/>
      <c r="H3" s="38"/>
      <c r="I3" s="38"/>
      <c r="J3" s="31" t="s">
        <v>2</v>
      </c>
    </row>
    <row r="4" spans="1:10" s="18" customFormat="1" ht="31.5" customHeight="1">
      <c r="A4" s="21" t="s">
        <v>240</v>
      </c>
      <c r="B4" s="21" t="s">
        <v>241</v>
      </c>
      <c r="C4" s="21" t="s">
        <v>30</v>
      </c>
      <c r="D4" s="39" t="s">
        <v>242</v>
      </c>
      <c r="E4" s="39"/>
      <c r="F4" s="39"/>
      <c r="G4" s="39" t="s">
        <v>243</v>
      </c>
      <c r="H4" s="39" t="s">
        <v>244</v>
      </c>
      <c r="I4" s="39"/>
      <c r="J4" s="39"/>
    </row>
    <row r="5" spans="1:10" s="18" customFormat="1" ht="42" customHeight="1">
      <c r="A5" s="21"/>
      <c r="B5" s="21"/>
      <c r="C5" s="21"/>
      <c r="D5" s="21" t="s">
        <v>40</v>
      </c>
      <c r="E5" s="39" t="s">
        <v>245</v>
      </c>
      <c r="F5" s="39" t="s">
        <v>246</v>
      </c>
      <c r="G5" s="39"/>
      <c r="H5" s="39" t="s">
        <v>40</v>
      </c>
      <c r="I5" s="39" t="s">
        <v>247</v>
      </c>
      <c r="J5" s="39" t="s">
        <v>248</v>
      </c>
    </row>
    <row r="6" spans="1:10" s="18" customFormat="1" ht="21.75" customHeight="1">
      <c r="A6" s="40" t="s">
        <v>44</v>
      </c>
      <c r="B6" s="40" t="s">
        <v>44</v>
      </c>
      <c r="C6" s="41">
        <v>1</v>
      </c>
      <c r="D6" s="42">
        <v>2</v>
      </c>
      <c r="E6" s="42">
        <v>3</v>
      </c>
      <c r="F6" s="42">
        <v>4</v>
      </c>
      <c r="G6" s="41">
        <v>5</v>
      </c>
      <c r="H6" s="41">
        <v>6</v>
      </c>
      <c r="I6" s="41">
        <v>7</v>
      </c>
      <c r="J6" s="47">
        <v>8</v>
      </c>
    </row>
    <row r="7" spans="1:10" s="18" customFormat="1" ht="27.75" customHeight="1">
      <c r="A7" s="43" t="s">
        <v>249</v>
      </c>
      <c r="B7" s="43" t="s">
        <v>250</v>
      </c>
      <c r="C7" s="44">
        <v>29.68</v>
      </c>
      <c r="D7" s="44"/>
      <c r="E7" s="44"/>
      <c r="F7" s="44"/>
      <c r="G7" s="45">
        <v>29.68</v>
      </c>
      <c r="H7" s="45"/>
      <c r="I7" s="44"/>
      <c r="J7" s="44"/>
    </row>
    <row r="8" s="18" customFormat="1" ht="15"/>
    <row r="9" s="18" customFormat="1" ht="15"/>
    <row r="10" s="18" customFormat="1" ht="15"/>
    <row r="11" s="18" customFormat="1" ht="15"/>
    <row r="12" s="18" customFormat="1" ht="15"/>
    <row r="13" s="18" customFormat="1" ht="15"/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2.5" customHeight="1">
      <c r="A1" s="30"/>
      <c r="B1" s="30"/>
      <c r="C1" s="30"/>
      <c r="D1" s="36" t="s">
        <v>251</v>
      </c>
      <c r="E1" s="35"/>
      <c r="F1" s="30"/>
      <c r="G1" s="30"/>
    </row>
    <row r="2" spans="1:7" s="18" customFormat="1" ht="29.25" customHeight="1">
      <c r="A2" s="32" t="s">
        <v>252</v>
      </c>
      <c r="B2" s="32"/>
      <c r="C2" s="32"/>
      <c r="D2" s="32"/>
      <c r="E2" s="32"/>
      <c r="F2" s="33"/>
      <c r="G2" s="33"/>
    </row>
    <row r="3" spans="1:7" s="18" customFormat="1" ht="21" customHeight="1">
      <c r="A3" s="37" t="s">
        <v>152</v>
      </c>
      <c r="B3" s="35"/>
      <c r="C3" s="35"/>
      <c r="D3" s="35"/>
      <c r="E3" s="31" t="s">
        <v>2</v>
      </c>
      <c r="F3" s="30"/>
      <c r="G3" s="30"/>
    </row>
    <row r="4" spans="1:7" s="18" customFormat="1" ht="24.75" customHeight="1">
      <c r="A4" s="21" t="s">
        <v>153</v>
      </c>
      <c r="B4" s="21"/>
      <c r="C4" s="21" t="s">
        <v>168</v>
      </c>
      <c r="D4" s="21"/>
      <c r="E4" s="21"/>
      <c r="F4" s="30"/>
      <c r="G4" s="30"/>
    </row>
    <row r="5" spans="1:7" s="18" customFormat="1" ht="21" customHeight="1">
      <c r="A5" s="21" t="s">
        <v>156</v>
      </c>
      <c r="B5" s="21" t="s">
        <v>157</v>
      </c>
      <c r="C5" s="21" t="s">
        <v>30</v>
      </c>
      <c r="D5" s="21" t="s">
        <v>154</v>
      </c>
      <c r="E5" s="21" t="s">
        <v>155</v>
      </c>
      <c r="F5" s="30"/>
      <c r="G5" s="30"/>
    </row>
    <row r="6" spans="1:8" s="18" customFormat="1" ht="21" customHeight="1">
      <c r="A6" s="21" t="s">
        <v>44</v>
      </c>
      <c r="B6" s="21" t="s">
        <v>44</v>
      </c>
      <c r="C6" s="21">
        <v>1</v>
      </c>
      <c r="D6" s="21">
        <f>C6+1</f>
        <v>2</v>
      </c>
      <c r="E6" s="21">
        <f>D6+1</f>
        <v>3</v>
      </c>
      <c r="F6" s="30"/>
      <c r="G6" s="30"/>
      <c r="H6" s="28"/>
    </row>
    <row r="7" spans="1:5" s="18" customFormat="1" ht="21" customHeight="1">
      <c r="A7" s="20"/>
      <c r="B7" s="20"/>
      <c r="C7" s="20"/>
      <c r="D7" s="20"/>
      <c r="E7" s="20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3" width="32.00390625" style="18" customWidth="1"/>
    <col min="4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6.25" customHeight="1">
      <c r="A1" s="30"/>
      <c r="B1" s="30"/>
      <c r="C1" s="31" t="s">
        <v>253</v>
      </c>
      <c r="D1" s="31"/>
      <c r="E1" s="31"/>
      <c r="F1" s="30"/>
      <c r="G1" s="30"/>
    </row>
    <row r="2" spans="1:7" s="18" customFormat="1" ht="29.25" customHeight="1">
      <c r="A2" s="32" t="s">
        <v>254</v>
      </c>
      <c r="B2" s="32"/>
      <c r="C2" s="32"/>
      <c r="D2" s="32"/>
      <c r="E2" s="32"/>
      <c r="F2" s="33"/>
      <c r="G2" s="33"/>
    </row>
    <row r="3" spans="1:7" s="18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18" customFormat="1" ht="25.5" customHeight="1">
      <c r="A4" s="21" t="s">
        <v>153</v>
      </c>
      <c r="B4" s="21"/>
      <c r="C4" s="21" t="s">
        <v>168</v>
      </c>
      <c r="D4" s="21"/>
      <c r="E4" s="21"/>
      <c r="F4" s="30"/>
      <c r="G4" s="30"/>
    </row>
    <row r="5" spans="1:7" s="18" customFormat="1" ht="28.5" customHeight="1">
      <c r="A5" s="21" t="s">
        <v>156</v>
      </c>
      <c r="B5" s="21" t="s">
        <v>157</v>
      </c>
      <c r="C5" s="21" t="s">
        <v>30</v>
      </c>
      <c r="D5" s="21" t="s">
        <v>154</v>
      </c>
      <c r="E5" s="21" t="s">
        <v>155</v>
      </c>
      <c r="F5" s="30"/>
      <c r="G5" s="30"/>
    </row>
    <row r="6" spans="1:8" s="18" customFormat="1" ht="21" customHeight="1">
      <c r="A6" s="21" t="s">
        <v>44</v>
      </c>
      <c r="B6" s="21" t="s">
        <v>44</v>
      </c>
      <c r="C6" s="21">
        <v>1</v>
      </c>
      <c r="D6" s="21">
        <f>C6+1</f>
        <v>2</v>
      </c>
      <c r="E6" s="21">
        <f>D6+1</f>
        <v>3</v>
      </c>
      <c r="F6" s="30"/>
      <c r="G6" s="30"/>
      <c r="H6" s="28"/>
    </row>
    <row r="7" s="18" customFormat="1" ht="21" customHeight="1"/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素素速速锅锅</cp:lastModifiedBy>
  <dcterms:created xsi:type="dcterms:W3CDTF">2024-02-26T07:58:59Z</dcterms:created>
  <dcterms:modified xsi:type="dcterms:W3CDTF">2024-03-05T01:11:55Z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09DBCF05342A4C68A40C7A53D3D13B04_12</vt:lpwstr>
  </property>
  <property fmtid="{D5CDD505-2E9C-101B-9397-08002B2CF9AE}" pid="4" name="KSOProductBuildV">
    <vt:lpwstr>2052-12.1.0.16388</vt:lpwstr>
  </property>
</Properties>
</file>