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21市国资" sheetId="4" r:id="rId1"/>
  </sheets>
  <definedNames>
    <definedName name="_xlnm.Database" hidden="1">#REF!</definedName>
    <definedName name="_xlnm.Print_Area" localSheetId="0">表21市国资!$A$1:$E$19</definedName>
    <definedName name="_xlnm.Print_Titles">#N/A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/>
  <c r="E17"/>
  <c r="E16"/>
  <c r="E15"/>
  <c r="E14"/>
  <c r="D13"/>
  <c r="C13"/>
  <c r="C19" s="1"/>
  <c r="B13"/>
  <c r="B19" s="1"/>
  <c r="E12"/>
  <c r="E11"/>
  <c r="E10"/>
  <c r="E9"/>
  <c r="E8"/>
  <c r="E7"/>
  <c r="E6"/>
  <c r="E5"/>
  <c r="E13" l="1"/>
  <c r="D19"/>
  <c r="E19" l="1"/>
</calcChain>
</file>

<file path=xl/sharedStrings.xml><?xml version="1.0" encoding="utf-8"?>
<sst xmlns="http://schemas.openxmlformats.org/spreadsheetml/2006/main" count="18" uniqueCount="18">
  <si>
    <t>单位：万元</t>
  </si>
  <si>
    <t>收入项目</t>
  </si>
  <si>
    <t>二〇二三年</t>
  </si>
  <si>
    <t>二〇二四年
预算数</t>
  </si>
  <si>
    <t>比二〇二三年执行数增减%</t>
  </si>
  <si>
    <t>执行数</t>
  </si>
  <si>
    <t>下级上解收入</t>
  </si>
  <si>
    <t>预算数</t>
  </si>
  <si>
    <t>一、利润收入</t>
  </si>
  <si>
    <t>二、股利、股息收入</t>
  </si>
  <si>
    <t>三、产权转让收入</t>
  </si>
  <si>
    <t>四、清算收入</t>
  </si>
  <si>
    <t>五、其他国有资本经营收入</t>
  </si>
  <si>
    <t>国有资本经营预算收入合计</t>
  </si>
  <si>
    <t>国有资本经营预算收入总计</t>
  </si>
  <si>
    <t>上年结余结转收入</t>
    <phoneticPr fontId="9" type="noConversion"/>
  </si>
  <si>
    <t>上级转移支付收入</t>
    <phoneticPr fontId="9" type="noConversion"/>
  </si>
  <si>
    <t>宜阳新区二〇二四年国有资本经营预算收入执行及预算表</t>
    <phoneticPr fontId="9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</si>
</sst>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7" fillId="0" borderId="0"/>
    <xf numFmtId="9" fontId="8" fillId="0" borderId="0" applyFont="0" applyFill="0" applyBorder="0" applyAlignment="0" applyProtection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176" fontId="2" fillId="0" borderId="4" xfId="5" applyNumberFormat="1" applyFont="1" applyFill="1" applyBorder="1" applyAlignment="1" applyProtection="1">
      <alignment horizontal="distributed" vertical="center"/>
      <protection locked="0"/>
    </xf>
    <xf numFmtId="0" fontId="6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43" fontId="2" fillId="0" borderId="4" xfId="4" applyNumberFormat="1" applyFont="1" applyFill="1" applyBorder="1" applyAlignment="1" applyProtection="1">
      <alignment horizontal="center" vertical="center" wrapText="1"/>
    </xf>
    <xf numFmtId="41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4" xfId="4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  <protection locked="0"/>
    </xf>
    <xf numFmtId="41" fontId="2" fillId="0" borderId="4" xfId="3" applyNumberFormat="1" applyFont="1" applyFill="1" applyBorder="1" applyAlignment="1" applyProtection="1">
      <alignment horizontal="right"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177" fontId="2" fillId="0" borderId="4" xfId="0" applyNumberFormat="1" applyFont="1" applyFill="1" applyBorder="1" applyAlignment="1">
      <alignment vertical="center"/>
    </xf>
    <xf numFmtId="0" fontId="5" fillId="0" borderId="4" xfId="1" applyFont="1" applyFill="1" applyBorder="1" applyAlignment="1" applyProtection="1">
      <alignment horizontal="left" vertical="center" indent="1"/>
      <protection locked="0"/>
    </xf>
    <xf numFmtId="41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0" fontId="7" fillId="0" borderId="0" xfId="1" applyFont="1" applyFill="1" applyProtection="1"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76" fontId="2" fillId="0" borderId="2" xfId="5" applyNumberFormat="1" applyFont="1" applyFill="1" applyBorder="1" applyAlignment="1" applyProtection="1">
      <alignment horizontal="center" vertical="center"/>
      <protection locked="0"/>
    </xf>
    <xf numFmtId="176" fontId="2" fillId="0" borderId="3" xfId="5" applyNumberFormat="1" applyFont="1" applyFill="1" applyBorder="1" applyAlignment="1" applyProtection="1">
      <alignment horizontal="center" vertical="center"/>
      <protection locked="0"/>
    </xf>
    <xf numFmtId="0" fontId="2" fillId="0" borderId="1" xfId="5" applyFont="1" applyFill="1" applyBorder="1" applyAlignment="1" applyProtection="1">
      <alignment horizontal="distributed" vertical="center" indent="1"/>
      <protection locked="0"/>
    </xf>
    <xf numFmtId="0" fontId="2" fillId="0" borderId="5" xfId="5" applyFont="1" applyFill="1" applyBorder="1" applyAlignment="1" applyProtection="1">
      <alignment horizontal="distributed" vertical="center" indent="1"/>
      <protection locked="0"/>
    </xf>
    <xf numFmtId="176" fontId="2" fillId="0" borderId="4" xfId="5" applyNumberFormat="1" applyFont="1" applyFill="1" applyBorder="1" applyAlignment="1" applyProtection="1">
      <alignment horizontal="distributed" vertical="center" wrapText="1"/>
      <protection locked="0"/>
    </xf>
    <xf numFmtId="176" fontId="4" fillId="0" borderId="4" xfId="5" applyNumberFormat="1" applyFont="1" applyFill="1" applyBorder="1" applyAlignment="1" applyProtection="1">
      <alignment horizontal="distributed" vertical="center"/>
      <protection locked="0"/>
    </xf>
  </cellXfs>
  <cellStyles count="11">
    <cellStyle name="?鹎%U龡&amp;H齲_x0001_C铣_x0014__x0007__x0001__x0001_" xfId="8"/>
    <cellStyle name="Normal" xfId="10"/>
    <cellStyle name="百分比 2" xfId="9"/>
    <cellStyle name="百分比 5" xfId="2"/>
    <cellStyle name="常规" xfId="0" builtinId="0"/>
    <cellStyle name="常规 17" xfId="7"/>
    <cellStyle name="常规 4" xfId="6"/>
    <cellStyle name="常规_2003年人大预算表（全省）_宜春市二O一九年预算安排情况表（空表，有公式）" xfId="5"/>
    <cellStyle name="常规_市本级_宜春市二O一九年预算安排情况表（空表，有公式）" xfId="4"/>
    <cellStyle name="常规_市本级2015年国资预算总表_宜春市二O一九年预算安排情况表（空表，有公式）" xfId="1"/>
    <cellStyle name="常规_宜春市二〇一八年市级总预算安排情况表_宜春市二O一九年预算安排情况表（空表，有公式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19"/>
  <sheetViews>
    <sheetView showZeros="0" tabSelected="1" workbookViewId="0">
      <selection activeCell="A8" sqref="A8"/>
    </sheetView>
  </sheetViews>
  <sheetFormatPr defaultColWidth="7.75" defaultRowHeight="12.75"/>
  <cols>
    <col min="1" max="1" width="35.5" style="16" customWidth="1"/>
    <col min="2" max="5" width="15.75" style="16" customWidth="1"/>
    <col min="6" max="16384" width="7.75" style="16"/>
  </cols>
  <sheetData>
    <row r="1" spans="1:5" ht="45" customHeight="1">
      <c r="A1" s="17" t="s">
        <v>17</v>
      </c>
      <c r="B1" s="17"/>
      <c r="C1" s="17"/>
      <c r="D1" s="17"/>
      <c r="E1" s="17"/>
    </row>
    <row r="2" spans="1:5" ht="21" customHeight="1">
      <c r="A2" s="3"/>
      <c r="B2" s="3"/>
      <c r="E2" s="7" t="s">
        <v>0</v>
      </c>
    </row>
    <row r="3" spans="1:5" ht="20.25" customHeight="1">
      <c r="A3" s="20" t="s">
        <v>1</v>
      </c>
      <c r="B3" s="18" t="s">
        <v>2</v>
      </c>
      <c r="C3" s="19"/>
      <c r="D3" s="22" t="s">
        <v>3</v>
      </c>
      <c r="E3" s="22" t="s">
        <v>4</v>
      </c>
    </row>
    <row r="4" spans="1:5" ht="20.25" customHeight="1">
      <c r="A4" s="21"/>
      <c r="B4" s="1" t="s">
        <v>7</v>
      </c>
      <c r="C4" s="1" t="s">
        <v>5</v>
      </c>
      <c r="D4" s="23"/>
      <c r="E4" s="23"/>
    </row>
    <row r="5" spans="1:5" ht="21.6" customHeight="1">
      <c r="A5" s="9" t="s">
        <v>8</v>
      </c>
      <c r="B5" s="8">
        <v>1397</v>
      </c>
      <c r="C5" s="8">
        <v>1451</v>
      </c>
      <c r="D5" s="8">
        <v>832</v>
      </c>
      <c r="E5" s="4">
        <f t="shared" ref="E5:E19" si="0">IF(ISERROR(ROUNDDOWN((D5/C5-1)*100,2)),"",ROUNDDOWN((D5/C5-1)*100,2))</f>
        <v>-42.66</v>
      </c>
    </row>
    <row r="6" spans="1:5" ht="21.6" customHeight="1">
      <c r="A6" s="9" t="s">
        <v>9</v>
      </c>
      <c r="B6" s="8"/>
      <c r="C6" s="8"/>
      <c r="D6" s="8"/>
      <c r="E6" s="4" t="str">
        <f t="shared" si="0"/>
        <v/>
      </c>
    </row>
    <row r="7" spans="1:5" ht="21.6" customHeight="1">
      <c r="A7" s="9" t="s">
        <v>10</v>
      </c>
      <c r="B7" s="8"/>
      <c r="C7" s="8"/>
      <c r="D7" s="8"/>
      <c r="E7" s="4" t="str">
        <f t="shared" si="0"/>
        <v/>
      </c>
    </row>
    <row r="8" spans="1:5" ht="21.6" customHeight="1">
      <c r="A8" s="9" t="s">
        <v>11</v>
      </c>
      <c r="B8" s="8"/>
      <c r="C8" s="8"/>
      <c r="D8" s="8"/>
      <c r="E8" s="4" t="str">
        <f t="shared" si="0"/>
        <v/>
      </c>
    </row>
    <row r="9" spans="1:5" ht="21.6" customHeight="1">
      <c r="A9" s="9" t="s">
        <v>12</v>
      </c>
      <c r="B9" s="8"/>
      <c r="C9" s="8"/>
      <c r="D9" s="8"/>
      <c r="E9" s="4" t="str">
        <f t="shared" si="0"/>
        <v/>
      </c>
    </row>
    <row r="10" spans="1:5" ht="21.6" customHeight="1">
      <c r="A10" s="10"/>
      <c r="B10" s="11"/>
      <c r="C10" s="11"/>
      <c r="D10" s="11"/>
      <c r="E10" s="4" t="str">
        <f t="shared" si="0"/>
        <v/>
      </c>
    </row>
    <row r="11" spans="1:5" ht="21.6" customHeight="1">
      <c r="A11" s="10"/>
      <c r="B11" s="11"/>
      <c r="C11" s="11"/>
      <c r="D11" s="11"/>
      <c r="E11" s="4" t="str">
        <f t="shared" si="0"/>
        <v/>
      </c>
    </row>
    <row r="12" spans="1:5" ht="21.6" customHeight="1">
      <c r="A12" s="10"/>
      <c r="B12" s="11"/>
      <c r="C12" s="11"/>
      <c r="D12" s="11"/>
      <c r="E12" s="4" t="str">
        <f t="shared" si="0"/>
        <v/>
      </c>
    </row>
    <row r="13" spans="1:5" s="2" customFormat="1" ht="21.6" customHeight="1">
      <c r="A13" s="12" t="s">
        <v>13</v>
      </c>
      <c r="B13" s="13">
        <f>SUM(B5:B9)</f>
        <v>1397</v>
      </c>
      <c r="C13" s="13">
        <f>SUM(C5:C9)</f>
        <v>1451</v>
      </c>
      <c r="D13" s="13">
        <f>SUM(D5:D9)</f>
        <v>832</v>
      </c>
      <c r="E13" s="6">
        <f t="shared" si="0"/>
        <v>-42.66</v>
      </c>
    </row>
    <row r="14" spans="1:5" ht="21.6" customHeight="1">
      <c r="A14" s="15" t="s">
        <v>16</v>
      </c>
      <c r="B14" s="8"/>
      <c r="C14" s="8">
        <v>24</v>
      </c>
      <c r="D14" s="8">
        <v>23</v>
      </c>
      <c r="E14" s="4">
        <f t="shared" si="0"/>
        <v>-4.16</v>
      </c>
    </row>
    <row r="15" spans="1:5" ht="21.6" customHeight="1">
      <c r="A15" s="15" t="s">
        <v>6</v>
      </c>
      <c r="B15" s="8"/>
      <c r="C15" s="8"/>
      <c r="D15" s="8"/>
      <c r="E15" s="4" t="str">
        <f t="shared" si="0"/>
        <v/>
      </c>
    </row>
    <row r="16" spans="1:5" s="2" customFormat="1" ht="21.6" customHeight="1">
      <c r="A16" s="15" t="s">
        <v>15</v>
      </c>
      <c r="B16" s="8"/>
      <c r="C16" s="8">
        <v>1</v>
      </c>
      <c r="D16" s="8">
        <v>25</v>
      </c>
      <c r="E16" s="4">
        <f t="shared" si="0"/>
        <v>2400</v>
      </c>
    </row>
    <row r="17" spans="1:5" s="2" customFormat="1" ht="21.6" customHeight="1">
      <c r="A17" s="15"/>
      <c r="B17" s="8"/>
      <c r="C17" s="8"/>
      <c r="D17" s="8"/>
      <c r="E17" s="4" t="str">
        <f t="shared" si="0"/>
        <v/>
      </c>
    </row>
    <row r="18" spans="1:5" ht="21.6" customHeight="1">
      <c r="A18" s="15"/>
      <c r="B18" s="5"/>
      <c r="C18" s="5"/>
      <c r="D18" s="5"/>
      <c r="E18" s="4" t="str">
        <f t="shared" si="0"/>
        <v/>
      </c>
    </row>
    <row r="19" spans="1:5" s="2" customFormat="1" ht="21.6" customHeight="1">
      <c r="A19" s="14" t="s">
        <v>14</v>
      </c>
      <c r="B19" s="13">
        <f>B13+B16+B14</f>
        <v>1397</v>
      </c>
      <c r="C19" s="13">
        <f>C13+C16+C14</f>
        <v>1476</v>
      </c>
      <c r="D19" s="13">
        <f>D13+D16+D14</f>
        <v>880</v>
      </c>
      <c r="E19" s="6">
        <f t="shared" si="0"/>
        <v>-40.369999999999997</v>
      </c>
    </row>
  </sheetData>
  <mergeCells count="5">
    <mergeCell ref="A1:E1"/>
    <mergeCell ref="B3:C3"/>
    <mergeCell ref="A3:A4"/>
    <mergeCell ref="D3:D4"/>
    <mergeCell ref="E3:E4"/>
  </mergeCells>
  <phoneticPr fontId="9" type="noConversion"/>
  <printOptions horizontalCentered="1"/>
  <pageMargins left="0.47244094488188981" right="0.47244094488188981" top="0.59055118110236227" bottom="0.59055118110236227" header="0.15748031496062992" footer="0.19685039370078741"/>
  <pageSetup paperSize="9" scale="90" firstPageNumber="90" orientation="landscape" blackAndWhite="1" useFirstPageNumber="1" verticalDpi="300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表21市国资</vt:lpstr>
      <vt:lpstr>表21市国资!Print_Area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2024-01-09T07:17:21Z</cp:lastPrinted>
  <dcterms:created xsi:type="dcterms:W3CDTF">2023-12-20T03:09:00Z</dcterms:created>
  <dcterms:modified xsi:type="dcterms:W3CDTF">2024-01-31T02:20:31Z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