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22市资支" sheetId="5" r:id="rId1"/>
  </sheets>
  <definedNames>
    <definedName name="_xlnm._FilterDatabase" localSheetId="0" hidden="1">表22市资支!$A$4:$F$34</definedName>
    <definedName name="_xlnm.Database" hidden="1">#REF!</definedName>
    <definedName name="_xlnm.Print_Area" localSheetId="0">表22市资支!$A$1:$E$34</definedName>
    <definedName name="_xlnm.Print_Titles" localSheetId="0">表22市资支!$1:$3</definedName>
    <definedName name="_xlnm.Print_Titles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5"/>
  <c r="B34"/>
  <c r="F33"/>
  <c r="E33"/>
  <c r="F32"/>
  <c r="E32"/>
  <c r="D32"/>
  <c r="C32"/>
  <c r="B32"/>
  <c r="F31"/>
  <c r="E31"/>
  <c r="F30"/>
  <c r="E30"/>
  <c r="D30"/>
  <c r="C30"/>
  <c r="B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D20"/>
  <c r="C20"/>
  <c r="B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9"/>
  <c r="D9"/>
  <c r="F9" s="1"/>
  <c r="C9"/>
  <c r="B9"/>
  <c r="D8"/>
  <c r="D34" s="1"/>
  <c r="C8"/>
  <c r="B8"/>
  <c r="F7"/>
  <c r="E7"/>
  <c r="F6"/>
  <c r="E6"/>
  <c r="D6"/>
  <c r="C6"/>
  <c r="B6"/>
  <c r="E5"/>
  <c r="D5"/>
  <c r="C5"/>
  <c r="B5"/>
  <c r="F34" l="1"/>
  <c r="E34"/>
  <c r="F8"/>
  <c r="E8"/>
</calcChain>
</file>

<file path=xl/sharedStrings.xml><?xml version="1.0" encoding="utf-8"?>
<sst xmlns="http://schemas.openxmlformats.org/spreadsheetml/2006/main" count="38" uniqueCount="38">
  <si>
    <t>单位：万元</t>
  </si>
  <si>
    <t>二〇二三年</t>
  </si>
  <si>
    <t>二〇二四年
预算数</t>
  </si>
  <si>
    <t>支出项目</t>
  </si>
  <si>
    <t>执行数</t>
  </si>
  <si>
    <t>支出合计</t>
  </si>
  <si>
    <t>比二〇二三年预算数增减%</t>
  </si>
  <si>
    <t>预算数</t>
  </si>
  <si>
    <t>一、社会保障和就业支出</t>
  </si>
  <si>
    <t>补充全国社会保障基金</t>
  </si>
  <si>
    <t>国有资本经营预算补充社保基金支出</t>
  </si>
  <si>
    <t xml:space="preserve">二、国有资本经营预算支出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</si>
  <si>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</si>
  <si>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</si>
  <si>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</si>
  <si>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</si>
  <si>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</si>
  <si>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</si>
  <si>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</si>
  <si>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</si>
  <si>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</si>
  <si>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金融企业改革性支出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</si>
  <si>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</si>
  <si>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</si>
  <si>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</si>
  <si>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</si>
  <si>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</si>
  <si>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</si>
  <si>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</si>
  <si>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</si>
  <si>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</si>
  <si>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 金融企业资本性支出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</si>
  <si>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</si>
  <si>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</si>
  <si>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</si>
  <si>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其他国有资本经营预算支出</t>
  </si>
  <si>
    <t xml:space="preserve">       其他国有资本经营预算支出</t>
  </si>
  <si>
    <t>宜阳新区二〇二四年国有资本经营预算支出分项表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</si>
</sst>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12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2" fillId="0" borderId="0"/>
    <xf numFmtId="9" fontId="10" fillId="0" borderId="0" applyFont="0" applyFill="0" applyBorder="0" applyAlignment="0" applyProtection="0">
      <alignment vertical="center"/>
    </xf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10" fillId="0" borderId="0"/>
  </cellStyleXfs>
  <cellXfs count="31">
    <xf numFmtId="0" fontId="0" fillId="0" borderId="0" xfId="0">
      <alignment vertical="center"/>
    </xf>
    <xf numFmtId="0" fontId="1" fillId="0" borderId="0" xfId="5" applyFont="1" applyFill="1" applyAlignment="1">
      <alignment vertical="center"/>
    </xf>
    <xf numFmtId="0" fontId="3" fillId="0" borderId="0" xfId="7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3" fillId="0" borderId="0" xfId="5" applyFont="1" applyFill="1" applyAlignment="1">
      <alignment vertical="center"/>
    </xf>
    <xf numFmtId="43" fontId="7" fillId="0" borderId="4" xfId="4" applyNumberFormat="1" applyFont="1" applyFill="1" applyBorder="1" applyAlignment="1">
      <alignment horizontal="center" vertical="center" wrapText="1"/>
    </xf>
    <xf numFmtId="41" fontId="3" fillId="0" borderId="0" xfId="7" applyNumberFormat="1" applyFont="1" applyFill="1" applyAlignment="1">
      <alignment vertical="center"/>
    </xf>
    <xf numFmtId="43" fontId="3" fillId="0" borderId="4" xfId="4" applyNumberFormat="1" applyFont="1" applyFill="1" applyBorder="1" applyAlignment="1">
      <alignment horizontal="center" vertical="center" wrapText="1"/>
    </xf>
    <xf numFmtId="41" fontId="3" fillId="0" borderId="0" xfId="7" applyNumberFormat="1" applyFont="1" applyFill="1" applyAlignment="1">
      <alignment horizontal="center" vertical="center" wrapText="1"/>
    </xf>
    <xf numFmtId="41" fontId="3" fillId="0" borderId="6" xfId="5" applyNumberFormat="1" applyFont="1" applyFill="1" applyBorder="1" applyAlignment="1">
      <alignment vertical="center" wrapText="1"/>
    </xf>
    <xf numFmtId="176" fontId="3" fillId="0" borderId="4" xfId="6" applyNumberFormat="1" applyFont="1" applyFill="1" applyBorder="1" applyAlignment="1">
      <alignment horizontal="distributed" vertical="center"/>
    </xf>
    <xf numFmtId="0" fontId="7" fillId="0" borderId="4" xfId="11" applyFont="1" applyBorder="1" applyAlignment="1">
      <alignment vertical="center"/>
    </xf>
    <xf numFmtId="41" fontId="7" fillId="0" borderId="4" xfId="11" applyNumberFormat="1" applyFont="1" applyFill="1" applyBorder="1" applyAlignment="1">
      <alignment horizontal="center" vertical="center" wrapText="1"/>
    </xf>
    <xf numFmtId="0" fontId="3" fillId="0" borderId="4" xfId="11" applyFont="1" applyBorder="1" applyAlignment="1">
      <alignment horizontal="left" vertical="center" indent="1"/>
    </xf>
    <xf numFmtId="0" fontId="3" fillId="0" borderId="4" xfId="11" applyFont="1" applyBorder="1" applyAlignment="1">
      <alignment horizontal="left" vertical="center" indent="2"/>
    </xf>
    <xf numFmtId="0" fontId="3" fillId="0" borderId="4" xfId="11" applyFont="1" applyBorder="1" applyAlignment="1">
      <alignment vertical="center"/>
    </xf>
    <xf numFmtId="41" fontId="3" fillId="0" borderId="4" xfId="11" applyNumberFormat="1" applyFont="1" applyFill="1" applyBorder="1" applyAlignment="1">
      <alignment horizontal="center" vertical="center" wrapText="1"/>
    </xf>
    <xf numFmtId="0" fontId="3" fillId="0" borderId="4" xfId="11" applyFont="1" applyBorder="1" applyAlignment="1">
      <alignment horizontal="left" vertical="center"/>
    </xf>
    <xf numFmtId="41" fontId="3" fillId="0" borderId="4" xfId="1" applyNumberFormat="1" applyFont="1" applyFill="1" applyBorder="1" applyAlignment="1">
      <alignment horizontal="center" vertical="center" wrapText="1"/>
    </xf>
    <xf numFmtId="41" fontId="3" fillId="0" borderId="4" xfId="3" applyNumberFormat="1" applyFont="1" applyFill="1" applyBorder="1" applyAlignment="1" applyProtection="1">
      <alignment horizontal="right" vertical="center"/>
    </xf>
    <xf numFmtId="0" fontId="7" fillId="0" borderId="4" xfId="11" applyFont="1" applyBorder="1" applyAlignment="1">
      <alignment horizontal="center" vertical="center"/>
    </xf>
    <xf numFmtId="0" fontId="9" fillId="0" borderId="0" xfId="5" applyFont="1" applyFill="1" applyAlignment="1">
      <alignment vertical="center"/>
    </xf>
    <xf numFmtId="0" fontId="2" fillId="0" borderId="0" xfId="7" applyFont="1" applyFill="1" applyAlignment="1">
      <alignment vertical="center"/>
    </xf>
    <xf numFmtId="41" fontId="9" fillId="0" borderId="0" xfId="7" applyNumberFormat="1" applyFont="1" applyFill="1" applyAlignment="1">
      <alignment horizontal="center" vertical="center" wrapText="1"/>
    </xf>
    <xf numFmtId="176" fontId="3" fillId="0" borderId="2" xfId="6" applyNumberFormat="1" applyFont="1" applyFill="1" applyBorder="1" applyAlignment="1">
      <alignment horizontal="center" vertical="center"/>
    </xf>
    <xf numFmtId="176" fontId="3" fillId="0" borderId="3" xfId="6" applyNumberFormat="1" applyFont="1" applyFill="1" applyBorder="1" applyAlignment="1">
      <alignment horizontal="center" vertical="center"/>
    </xf>
    <xf numFmtId="176" fontId="3" fillId="0" borderId="4" xfId="6" applyNumberFormat="1" applyFont="1" applyFill="1" applyBorder="1" applyAlignment="1">
      <alignment horizontal="distributed" vertical="center" wrapText="1"/>
    </xf>
    <xf numFmtId="176" fontId="6" fillId="0" borderId="4" xfId="6" applyNumberFormat="1" applyFont="1" applyFill="1" applyBorder="1" applyAlignment="1">
      <alignment horizontal="distributed" vertical="center"/>
    </xf>
    <xf numFmtId="176" fontId="3" fillId="0" borderId="1" xfId="6" applyNumberFormat="1" applyFont="1" applyFill="1" applyBorder="1" applyAlignment="1">
      <alignment horizontal="distributed" vertical="center" wrapText="1" indent="1"/>
    </xf>
    <xf numFmtId="176" fontId="3" fillId="0" borderId="5" xfId="6" applyNumberFormat="1" applyFont="1" applyFill="1" applyBorder="1" applyAlignment="1">
      <alignment horizontal="distributed" vertical="center" wrapText="1" indent="1"/>
    </xf>
    <xf numFmtId="0" fontId="4" fillId="0" borderId="0" xfId="5" applyFont="1" applyFill="1" applyAlignment="1">
      <alignment horizontal="center" vertical="center"/>
    </xf>
  </cellXfs>
  <cellStyles count="14">
    <cellStyle name="?鹎%U龡&amp;H齲_x0001_C铣_x0014__x0007__x0001__x0001_" xfId="10"/>
    <cellStyle name="Normal" xfId="13"/>
    <cellStyle name="百分比 2" xfId="12"/>
    <cellStyle name="百分比 5" xfId="2"/>
    <cellStyle name="常规" xfId="0" builtinId="0"/>
    <cellStyle name="常规 17" xfId="9"/>
    <cellStyle name="常规 4" xfId="8"/>
    <cellStyle name="常规_2003年人大预算表（全省）_宜春市二O一九年预算安排情况表（空表，有公式）" xfId="6"/>
    <cellStyle name="常规_国资2016年预算表格-2015-11-16" xfId="1"/>
    <cellStyle name="常规_国资2016年预算表格-2015-11-16_宜春市二O一九年预算安排情况表（空表，有公式）" xfId="11"/>
    <cellStyle name="常规_市本级_宜春市二O一九年预算安排情况表（空表，有公式）" xfId="4"/>
    <cellStyle name="常规_市本级2015年预算表格_宜春市二O一九年预算安排情况表（空表，有公式）" xfId="7"/>
    <cellStyle name="常规_宜春经济技术开发区2015年预算_宜春市二O一九年预算安排情况表（空表，有公式）" xfId="5"/>
    <cellStyle name="常规_宜春市二〇一八年市级总预算安排情况表_宜春市二O一九年预算安排情况表（空表，有公式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4"/>
  <sheetViews>
    <sheetView showZeros="0" tabSelected="1" view="pageBreakPreview" workbookViewId="0">
      <pane xSplit="1" ySplit="4" topLeftCell="B5" activePane="bottomRight" state="frozen"/>
      <selection pane="topRight"/>
      <selection pane="bottomLeft"/>
      <selection pane="bottomRight" activeCell="B25" sqref="B25"/>
    </sheetView>
  </sheetViews>
  <sheetFormatPr defaultColWidth="9" defaultRowHeight="14.25"/>
  <cols>
    <col min="1" max="1" width="64.125" style="22" customWidth="1"/>
    <col min="2" max="2" width="12.5" style="23" customWidth="1"/>
    <col min="3" max="5" width="12.5" style="22" customWidth="1"/>
    <col min="6" max="6" width="9.25" style="2" customWidth="1"/>
    <col min="7" max="16384" width="9" style="22"/>
  </cols>
  <sheetData>
    <row r="1" spans="1:6" s="1" customFormat="1" ht="25.5">
      <c r="A1" s="30" t="s">
        <v>37</v>
      </c>
      <c r="B1" s="30"/>
      <c r="C1" s="30"/>
      <c r="D1" s="30"/>
      <c r="E1" s="30"/>
      <c r="F1" s="3"/>
    </row>
    <row r="2" spans="1:6" s="21" customFormat="1" ht="17.25" customHeight="1">
      <c r="A2" s="4"/>
      <c r="B2" s="4"/>
      <c r="C2" s="4"/>
      <c r="E2" s="9" t="s">
        <v>0</v>
      </c>
      <c r="F2" s="4"/>
    </row>
    <row r="3" spans="1:6" s="21" customFormat="1" ht="20.25" customHeight="1">
      <c r="A3" s="28" t="s">
        <v>3</v>
      </c>
      <c r="B3" s="24" t="s">
        <v>1</v>
      </c>
      <c r="C3" s="25"/>
      <c r="D3" s="26" t="s">
        <v>2</v>
      </c>
      <c r="E3" s="26" t="s">
        <v>6</v>
      </c>
      <c r="F3" s="4"/>
    </row>
    <row r="4" spans="1:6" s="21" customFormat="1" ht="20.25" customHeight="1">
      <c r="A4" s="29"/>
      <c r="B4" s="10" t="s">
        <v>7</v>
      </c>
      <c r="C4" s="10" t="s">
        <v>4</v>
      </c>
      <c r="D4" s="27"/>
      <c r="E4" s="27"/>
      <c r="F4" s="4"/>
    </row>
    <row r="5" spans="1:6" s="21" customFormat="1" ht="15.75" customHeight="1">
      <c r="A5" s="11" t="s">
        <v>8</v>
      </c>
      <c r="B5" s="12">
        <f t="shared" ref="B5:D6" si="0">B6</f>
        <v>0</v>
      </c>
      <c r="C5" s="12">
        <f t="shared" si="0"/>
        <v>0</v>
      </c>
      <c r="D5" s="12">
        <f t="shared" si="0"/>
        <v>0</v>
      </c>
      <c r="E5" s="5" t="str">
        <f t="shared" ref="E5:E34" si="1">IF(ISERROR(ROUNDDOWN((D5/B5-1)*100,2)),"",ROUNDDOWN((D5/B5-1)*100,2))</f>
        <v/>
      </c>
      <c r="F5" s="4"/>
    </row>
    <row r="6" spans="1:6" s="21" customFormat="1" ht="15.75" customHeight="1">
      <c r="A6" s="13" t="s">
        <v>9</v>
      </c>
      <c r="B6" s="12">
        <f t="shared" si="0"/>
        <v>0</v>
      </c>
      <c r="C6" s="12">
        <f t="shared" si="0"/>
        <v>0</v>
      </c>
      <c r="D6" s="12">
        <f t="shared" si="0"/>
        <v>0</v>
      </c>
      <c r="E6" s="7" t="str">
        <f t="shared" si="1"/>
        <v/>
      </c>
      <c r="F6" s="6">
        <f t="shared" ref="F6:F34" si="2">B6+C6+D6</f>
        <v>0</v>
      </c>
    </row>
    <row r="7" spans="1:6" s="21" customFormat="1" ht="15.75" customHeight="1">
      <c r="A7" s="14" t="s">
        <v>10</v>
      </c>
      <c r="B7" s="12"/>
      <c r="C7" s="12"/>
      <c r="D7" s="12"/>
      <c r="E7" s="7" t="str">
        <f t="shared" si="1"/>
        <v/>
      </c>
      <c r="F7" s="6">
        <f t="shared" si="2"/>
        <v>0</v>
      </c>
    </row>
    <row r="8" spans="1:6" ht="15.75" customHeight="1">
      <c r="A8" s="11" t="s">
        <v>11</v>
      </c>
      <c r="B8" s="12">
        <f>B9+B20+B30+B32</f>
        <v>0</v>
      </c>
      <c r="C8" s="12">
        <f>C9+C20+C30+C32</f>
        <v>0</v>
      </c>
      <c r="D8" s="12">
        <f>D9+D20+D30+D32</f>
        <v>48</v>
      </c>
      <c r="E8" s="5" t="str">
        <f t="shared" si="1"/>
        <v/>
      </c>
      <c r="F8" s="6">
        <f t="shared" si="2"/>
        <v>48</v>
      </c>
    </row>
    <row r="9" spans="1:6" ht="15.75" customHeight="1">
      <c r="A9" s="15" t="s">
        <v>12</v>
      </c>
      <c r="B9" s="16">
        <f>SUM(B10:B19)</f>
        <v>0</v>
      </c>
      <c r="C9" s="16">
        <f>SUM(C10:C19)</f>
        <v>0</v>
      </c>
      <c r="D9" s="16">
        <f>SUM(D10:D19)</f>
        <v>48</v>
      </c>
      <c r="E9" s="7" t="str">
        <f t="shared" si="1"/>
        <v/>
      </c>
      <c r="F9" s="6">
        <f t="shared" si="2"/>
        <v>48</v>
      </c>
    </row>
    <row r="10" spans="1:6" ht="15.75" customHeight="1">
      <c r="A10" s="15" t="s">
        <v>13</v>
      </c>
      <c r="B10" s="16"/>
      <c r="C10" s="16"/>
      <c r="D10" s="16"/>
      <c r="E10" s="7" t="str">
        <f t="shared" si="1"/>
        <v/>
      </c>
      <c r="F10" s="6">
        <f t="shared" si="2"/>
        <v>0</v>
      </c>
    </row>
    <row r="11" spans="1:6" ht="15.75" customHeight="1">
      <c r="A11" s="15" t="s">
        <v>14</v>
      </c>
      <c r="B11" s="16"/>
      <c r="C11" s="16"/>
      <c r="D11" s="16"/>
      <c r="E11" s="7" t="str">
        <f t="shared" si="1"/>
        <v/>
      </c>
      <c r="F11" s="6">
        <f t="shared" si="2"/>
        <v>0</v>
      </c>
    </row>
    <row r="12" spans="1:6" ht="15.75" customHeight="1">
      <c r="A12" s="15" t="s">
        <v>15</v>
      </c>
      <c r="B12" s="16"/>
      <c r="C12" s="16"/>
      <c r="D12" s="16"/>
      <c r="E12" s="7" t="str">
        <f t="shared" si="1"/>
        <v/>
      </c>
      <c r="F12" s="6">
        <f t="shared" si="2"/>
        <v>0</v>
      </c>
    </row>
    <row r="13" spans="1:6" ht="15.75" customHeight="1">
      <c r="A13" s="15" t="s">
        <v>16</v>
      </c>
      <c r="B13" s="16"/>
      <c r="C13" s="16"/>
      <c r="D13" s="16"/>
      <c r="E13" s="7" t="str">
        <f t="shared" si="1"/>
        <v/>
      </c>
      <c r="F13" s="6">
        <f t="shared" si="2"/>
        <v>0</v>
      </c>
    </row>
    <row r="14" spans="1:6" ht="15.75" customHeight="1">
      <c r="A14" s="15" t="s">
        <v>17</v>
      </c>
      <c r="B14" s="16"/>
      <c r="C14" s="16"/>
      <c r="D14" s="16">
        <v>48</v>
      </c>
      <c r="E14" s="7" t="str">
        <f t="shared" si="1"/>
        <v/>
      </c>
      <c r="F14" s="6">
        <f t="shared" si="2"/>
        <v>48</v>
      </c>
    </row>
    <row r="15" spans="1:6" ht="15.75" customHeight="1">
      <c r="A15" s="15" t="s">
        <v>18</v>
      </c>
      <c r="B15" s="16"/>
      <c r="C15" s="16"/>
      <c r="D15" s="16"/>
      <c r="E15" s="7" t="str">
        <f t="shared" si="1"/>
        <v/>
      </c>
      <c r="F15" s="6">
        <f t="shared" si="2"/>
        <v>0</v>
      </c>
    </row>
    <row r="16" spans="1:6" ht="15.75" customHeight="1">
      <c r="A16" s="17" t="s">
        <v>19</v>
      </c>
      <c r="B16" s="16"/>
      <c r="C16" s="16"/>
      <c r="D16" s="16"/>
      <c r="E16" s="7" t="str">
        <f t="shared" si="1"/>
        <v/>
      </c>
      <c r="F16" s="6">
        <f t="shared" si="2"/>
        <v>0</v>
      </c>
    </row>
    <row r="17" spans="1:6" ht="15.75" customHeight="1">
      <c r="A17" s="17" t="s">
        <v>20</v>
      </c>
      <c r="B17" s="16"/>
      <c r="C17" s="16"/>
      <c r="D17" s="16"/>
      <c r="E17" s="7" t="str">
        <f t="shared" si="1"/>
        <v/>
      </c>
      <c r="F17" s="6">
        <f t="shared" si="2"/>
        <v>0</v>
      </c>
    </row>
    <row r="18" spans="1:6" ht="15.75" customHeight="1">
      <c r="A18" s="17" t="s">
        <v>21</v>
      </c>
      <c r="B18" s="16"/>
      <c r="C18" s="16"/>
      <c r="D18" s="16"/>
      <c r="E18" s="7" t="str">
        <f t="shared" si="1"/>
        <v/>
      </c>
      <c r="F18" s="6">
        <f t="shared" si="2"/>
        <v>0</v>
      </c>
    </row>
    <row r="19" spans="1:6" ht="15.75" customHeight="1">
      <c r="A19" s="15" t="s">
        <v>22</v>
      </c>
      <c r="B19" s="16"/>
      <c r="C19" s="16"/>
      <c r="D19" s="16"/>
      <c r="E19" s="7" t="str">
        <f t="shared" si="1"/>
        <v/>
      </c>
      <c r="F19" s="6">
        <f t="shared" si="2"/>
        <v>0</v>
      </c>
    </row>
    <row r="20" spans="1:6" ht="15.75" customHeight="1">
      <c r="A20" s="15" t="s">
        <v>23</v>
      </c>
      <c r="B20" s="16">
        <f>SUM(B21:B29)</f>
        <v>0</v>
      </c>
      <c r="C20" s="16">
        <f>SUM(C21:C29)</f>
        <v>0</v>
      </c>
      <c r="D20" s="16">
        <f>SUM(D21:D29)</f>
        <v>0</v>
      </c>
      <c r="E20" s="7" t="str">
        <f t="shared" si="1"/>
        <v/>
      </c>
      <c r="F20" s="6">
        <f t="shared" si="2"/>
        <v>0</v>
      </c>
    </row>
    <row r="21" spans="1:6" ht="15.75" customHeight="1">
      <c r="A21" s="17" t="s">
        <v>24</v>
      </c>
      <c r="B21" s="16"/>
      <c r="C21" s="16"/>
      <c r="D21" s="16"/>
      <c r="E21" s="7" t="str">
        <f t="shared" si="1"/>
        <v/>
      </c>
      <c r="F21" s="6">
        <f t="shared" si="2"/>
        <v>0</v>
      </c>
    </row>
    <row r="22" spans="1:6" ht="15.75" customHeight="1">
      <c r="A22" s="15" t="s">
        <v>25</v>
      </c>
      <c r="B22" s="18"/>
      <c r="C22" s="16"/>
      <c r="D22" s="18"/>
      <c r="E22" s="7" t="str">
        <f t="shared" si="1"/>
        <v/>
      </c>
      <c r="F22" s="6">
        <f t="shared" si="2"/>
        <v>0</v>
      </c>
    </row>
    <row r="23" spans="1:6" ht="15.75" customHeight="1">
      <c r="A23" s="17" t="s">
        <v>26</v>
      </c>
      <c r="B23" s="18"/>
      <c r="C23" s="16"/>
      <c r="D23" s="18"/>
      <c r="E23" s="7" t="str">
        <f t="shared" si="1"/>
        <v/>
      </c>
      <c r="F23" s="6">
        <f t="shared" si="2"/>
        <v>0</v>
      </c>
    </row>
    <row r="24" spans="1:6" ht="15.75" customHeight="1">
      <c r="A24" s="17" t="s">
        <v>27</v>
      </c>
      <c r="B24" s="18"/>
      <c r="C24" s="16"/>
      <c r="D24" s="18"/>
      <c r="E24" s="7" t="str">
        <f t="shared" si="1"/>
        <v/>
      </c>
      <c r="F24" s="6">
        <f t="shared" si="2"/>
        <v>0</v>
      </c>
    </row>
    <row r="25" spans="1:6" ht="15.75" customHeight="1">
      <c r="A25" s="17" t="s">
        <v>28</v>
      </c>
      <c r="B25" s="18"/>
      <c r="C25" s="16"/>
      <c r="D25" s="18"/>
      <c r="E25" s="7" t="str">
        <f t="shared" si="1"/>
        <v/>
      </c>
      <c r="F25" s="6">
        <f t="shared" si="2"/>
        <v>0</v>
      </c>
    </row>
    <row r="26" spans="1:6" ht="15.75" customHeight="1">
      <c r="A26" s="17" t="s">
        <v>29</v>
      </c>
      <c r="B26" s="18"/>
      <c r="C26" s="16"/>
      <c r="D26" s="18"/>
      <c r="E26" s="7" t="str">
        <f t="shared" si="1"/>
        <v/>
      </c>
      <c r="F26" s="6">
        <f t="shared" si="2"/>
        <v>0</v>
      </c>
    </row>
    <row r="27" spans="1:6" ht="15.75" customHeight="1">
      <c r="A27" s="17" t="s">
        <v>30</v>
      </c>
      <c r="B27" s="18"/>
      <c r="C27" s="16"/>
      <c r="D27" s="18"/>
      <c r="E27" s="7" t="str">
        <f t="shared" si="1"/>
        <v/>
      </c>
      <c r="F27" s="6">
        <f t="shared" si="2"/>
        <v>0</v>
      </c>
    </row>
    <row r="28" spans="1:6" ht="15.75" customHeight="1">
      <c r="A28" s="17" t="s">
        <v>31</v>
      </c>
      <c r="B28" s="18"/>
      <c r="C28" s="18"/>
      <c r="D28" s="18"/>
      <c r="E28" s="7" t="str">
        <f t="shared" si="1"/>
        <v/>
      </c>
      <c r="F28" s="6">
        <f t="shared" si="2"/>
        <v>0</v>
      </c>
    </row>
    <row r="29" spans="1:6" ht="15.75" customHeight="1">
      <c r="A29" s="15" t="s">
        <v>32</v>
      </c>
      <c r="B29" s="16"/>
      <c r="C29" s="16"/>
      <c r="D29" s="16"/>
      <c r="E29" s="7" t="str">
        <f t="shared" si="1"/>
        <v/>
      </c>
      <c r="F29" s="6">
        <f t="shared" si="2"/>
        <v>0</v>
      </c>
    </row>
    <row r="30" spans="1:6" ht="15.75" customHeight="1">
      <c r="A30" s="17" t="s">
        <v>33</v>
      </c>
      <c r="B30" s="12">
        <f>SUM(B31)</f>
        <v>0</v>
      </c>
      <c r="C30" s="12">
        <f>SUM(C31)</f>
        <v>0</v>
      </c>
      <c r="D30" s="12">
        <f>SUM(D31)</f>
        <v>0</v>
      </c>
      <c r="E30" s="5" t="str">
        <f t="shared" si="1"/>
        <v/>
      </c>
      <c r="F30" s="6">
        <f t="shared" si="2"/>
        <v>0</v>
      </c>
    </row>
    <row r="31" spans="1:6" ht="15.75" customHeight="1">
      <c r="A31" s="17" t="s">
        <v>34</v>
      </c>
      <c r="B31" s="16"/>
      <c r="C31" s="16"/>
      <c r="D31" s="16"/>
      <c r="E31" s="7" t="str">
        <f t="shared" si="1"/>
        <v/>
      </c>
      <c r="F31" s="6">
        <f t="shared" si="2"/>
        <v>0</v>
      </c>
    </row>
    <row r="32" spans="1:6" ht="15.75" customHeight="1">
      <c r="A32" s="17" t="s">
        <v>35</v>
      </c>
      <c r="B32" s="16">
        <f>SUM(B33)</f>
        <v>0</v>
      </c>
      <c r="C32" s="16">
        <f>SUM(C33)</f>
        <v>0</v>
      </c>
      <c r="D32" s="16">
        <f>SUM(D33)</f>
        <v>0</v>
      </c>
      <c r="E32" s="7" t="str">
        <f t="shared" si="1"/>
        <v/>
      </c>
      <c r="F32" s="6">
        <f t="shared" si="2"/>
        <v>0</v>
      </c>
    </row>
    <row r="33" spans="1:6" ht="15.75" customHeight="1">
      <c r="A33" s="17" t="s">
        <v>36</v>
      </c>
      <c r="B33" s="16"/>
      <c r="C33" s="16"/>
      <c r="D33" s="19"/>
      <c r="E33" s="7" t="str">
        <f t="shared" si="1"/>
        <v/>
      </c>
      <c r="F33" s="6">
        <f t="shared" si="2"/>
        <v>0</v>
      </c>
    </row>
    <row r="34" spans="1:6" ht="15.75" customHeight="1">
      <c r="A34" s="20" t="s">
        <v>5</v>
      </c>
      <c r="B34" s="12">
        <f>B8</f>
        <v>0</v>
      </c>
      <c r="C34" s="12">
        <f>C8</f>
        <v>0</v>
      </c>
      <c r="D34" s="12">
        <f>D8</f>
        <v>48</v>
      </c>
      <c r="E34" s="5" t="str">
        <f t="shared" si="1"/>
        <v/>
      </c>
      <c r="F34" s="6">
        <f t="shared" si="2"/>
        <v>48</v>
      </c>
    </row>
    <row r="35" spans="1:6" ht="20.100000000000001" customHeight="1"/>
    <row r="36" spans="1:6" ht="20.100000000000001" customHeight="1">
      <c r="B36" s="8"/>
      <c r="C36" s="8"/>
      <c r="D36" s="8"/>
      <c r="E36" s="8"/>
    </row>
    <row r="37" spans="1:6" ht="20.100000000000001" customHeight="1"/>
    <row r="38" spans="1:6" ht="20.100000000000001" customHeight="1"/>
    <row r="39" spans="1:6" ht="20.100000000000001" customHeight="1"/>
    <row r="40" spans="1:6" ht="20.100000000000001" customHeight="1"/>
    <row r="41" spans="1:6" ht="20.100000000000001" customHeight="1">
      <c r="B41" s="22"/>
      <c r="F41" s="22"/>
    </row>
    <row r="42" spans="1:6" ht="20.100000000000001" customHeight="1">
      <c r="B42" s="22"/>
      <c r="F42" s="22"/>
    </row>
    <row r="43" spans="1:6" ht="20.100000000000001" customHeight="1">
      <c r="B43" s="22"/>
      <c r="F43" s="22"/>
    </row>
    <row r="44" spans="1:6" ht="20.100000000000001" customHeight="1">
      <c r="B44" s="22"/>
      <c r="F44" s="22"/>
    </row>
    <row r="45" spans="1:6" ht="20.100000000000001" customHeight="1">
      <c r="B45" s="22"/>
      <c r="F45" s="22"/>
    </row>
    <row r="46" spans="1:6" ht="20.100000000000001" customHeight="1">
      <c r="B46" s="22"/>
      <c r="F46" s="22"/>
    </row>
    <row r="47" spans="1:6" ht="20.100000000000001" customHeight="1">
      <c r="B47" s="22"/>
      <c r="F47" s="22"/>
    </row>
    <row r="48" spans="1:6" ht="20.100000000000001" customHeight="1">
      <c r="B48" s="22"/>
      <c r="F48" s="22"/>
    </row>
    <row r="49" spans="2:6" ht="20.100000000000001" customHeight="1">
      <c r="B49" s="22"/>
      <c r="F49" s="22"/>
    </row>
    <row r="50" spans="2:6" ht="20.100000000000001" customHeight="1">
      <c r="B50" s="22"/>
      <c r="F50" s="22"/>
    </row>
    <row r="51" spans="2:6" ht="20.100000000000001" customHeight="1">
      <c r="B51" s="22"/>
      <c r="F51" s="22"/>
    </row>
    <row r="52" spans="2:6" ht="20.100000000000001" customHeight="1">
      <c r="B52" s="22"/>
      <c r="F52" s="22"/>
    </row>
    <row r="53" spans="2:6" ht="20.100000000000001" customHeight="1">
      <c r="B53" s="22"/>
      <c r="F53" s="22"/>
    </row>
    <row r="54" spans="2:6" ht="20.100000000000001" customHeight="1">
      <c r="B54" s="22"/>
      <c r="F54" s="22"/>
    </row>
    <row r="55" spans="2:6" ht="20.100000000000001" customHeight="1">
      <c r="B55" s="22"/>
      <c r="F55" s="22"/>
    </row>
    <row r="56" spans="2:6" ht="20.100000000000001" customHeight="1">
      <c r="B56" s="22"/>
      <c r="F56" s="22"/>
    </row>
    <row r="57" spans="2:6" ht="20.100000000000001" customHeight="1">
      <c r="B57" s="22"/>
      <c r="F57" s="22"/>
    </row>
    <row r="58" spans="2:6" ht="20.100000000000001" customHeight="1">
      <c r="B58" s="22"/>
      <c r="F58" s="22"/>
    </row>
    <row r="59" spans="2:6" ht="20.100000000000001" customHeight="1">
      <c r="B59" s="22"/>
      <c r="F59" s="22"/>
    </row>
    <row r="60" spans="2:6" ht="20.100000000000001" customHeight="1">
      <c r="B60" s="22"/>
      <c r="F60" s="22"/>
    </row>
    <row r="61" spans="2:6" ht="20.100000000000001" customHeight="1">
      <c r="B61" s="22"/>
      <c r="F61" s="22"/>
    </row>
    <row r="62" spans="2:6" ht="20.100000000000001" customHeight="1">
      <c r="B62" s="22"/>
      <c r="F62" s="22"/>
    </row>
    <row r="63" spans="2:6" ht="20.100000000000001" customHeight="1">
      <c r="B63" s="22"/>
      <c r="F63" s="22"/>
    </row>
    <row r="64" spans="2:6" ht="20.100000000000001" customHeight="1">
      <c r="B64" s="22"/>
      <c r="F64" s="22"/>
    </row>
    <row r="65" spans="2:6" ht="20.100000000000001" customHeight="1">
      <c r="B65" s="22"/>
      <c r="F65" s="22"/>
    </row>
    <row r="66" spans="2:6" ht="20.100000000000001" customHeight="1">
      <c r="B66" s="22"/>
      <c r="F66" s="22"/>
    </row>
    <row r="67" spans="2:6" ht="20.100000000000001" customHeight="1">
      <c r="B67" s="22"/>
      <c r="F67" s="22"/>
    </row>
    <row r="68" spans="2:6" ht="20.100000000000001" customHeight="1">
      <c r="B68" s="22"/>
      <c r="F68" s="22"/>
    </row>
    <row r="69" spans="2:6" ht="20.100000000000001" customHeight="1">
      <c r="B69" s="22"/>
      <c r="F69" s="22"/>
    </row>
    <row r="70" spans="2:6" ht="20.100000000000001" customHeight="1">
      <c r="B70" s="22"/>
      <c r="F70" s="22"/>
    </row>
    <row r="71" spans="2:6" ht="20.100000000000001" customHeight="1">
      <c r="B71" s="22"/>
      <c r="F71" s="22"/>
    </row>
    <row r="72" spans="2:6" ht="20.100000000000001" customHeight="1">
      <c r="B72" s="22"/>
      <c r="F72" s="22"/>
    </row>
    <row r="73" spans="2:6" ht="20.100000000000001" customHeight="1">
      <c r="B73" s="22"/>
      <c r="F73" s="22"/>
    </row>
    <row r="74" spans="2:6" ht="20.100000000000001" customHeight="1">
      <c r="B74" s="22"/>
      <c r="F74" s="22"/>
    </row>
    <row r="75" spans="2:6" ht="20.100000000000001" customHeight="1">
      <c r="B75" s="22"/>
      <c r="F75" s="22"/>
    </row>
    <row r="76" spans="2:6" ht="20.100000000000001" customHeight="1">
      <c r="B76" s="22"/>
      <c r="F76" s="22"/>
    </row>
    <row r="77" spans="2:6" ht="20.100000000000001" customHeight="1">
      <c r="B77" s="22"/>
      <c r="F77" s="22"/>
    </row>
    <row r="78" spans="2:6" ht="20.100000000000001" customHeight="1">
      <c r="B78" s="22"/>
      <c r="F78" s="22"/>
    </row>
    <row r="79" spans="2:6" ht="20.100000000000001" customHeight="1">
      <c r="B79" s="22"/>
      <c r="F79" s="22"/>
    </row>
    <row r="80" spans="2:6" ht="20.100000000000001" customHeight="1">
      <c r="B80" s="22"/>
      <c r="F80" s="22"/>
    </row>
    <row r="81" spans="2:6" ht="20.100000000000001" customHeight="1">
      <c r="B81" s="22"/>
      <c r="F81" s="22"/>
    </row>
    <row r="82" spans="2:6" ht="20.100000000000001" customHeight="1">
      <c r="B82" s="22"/>
      <c r="F82" s="22"/>
    </row>
    <row r="83" spans="2:6" ht="20.100000000000001" customHeight="1">
      <c r="B83" s="22"/>
      <c r="F83" s="22"/>
    </row>
    <row r="84" spans="2:6" ht="20.100000000000001" customHeight="1">
      <c r="B84" s="22"/>
      <c r="F84" s="22"/>
    </row>
  </sheetData>
  <autoFilter ref="A4:F34">
    <extLst/>
  </autoFilter>
  <mergeCells count="5">
    <mergeCell ref="A1:E1"/>
    <mergeCell ref="B3:C3"/>
    <mergeCell ref="A3:A4"/>
    <mergeCell ref="D3:D4"/>
    <mergeCell ref="E3:E4"/>
  </mergeCells>
  <phoneticPr fontId="11" type="noConversion"/>
  <printOptions horizontalCentered="1"/>
  <pageMargins left="0.59055118110236227" right="0.59055118110236227" top="0.59055118110236227" bottom="0.59055118110236227" header="0.15748031496062992" footer="0.19685039370078741"/>
  <pageSetup paperSize="9" scale="79" firstPageNumber="91" fitToHeight="100" orientation="landscape" blackAndWhite="1" useFirstPageNumber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表22市资支</vt:lpstr>
      <vt:lpstr>表22市资支!Print_Area</vt:lpstr>
      <vt:lpstr>表22市资支!Print_Titles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2024-01-31T02:27:09Z</cp:lastPrinted>
  <dcterms:created xsi:type="dcterms:W3CDTF">2023-12-20T03:09:00Z</dcterms:created>
  <dcterms:modified xsi:type="dcterms:W3CDTF">2024-01-31T02:30:05Z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