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375"/>
  </bookViews>
  <sheets>
    <sheet name="表19市基金" sheetId="2" r:id="rId1"/>
  </sheets>
  <externalReferences>
    <externalReference r:id="rId2"/>
  </externalReferences>
  <definedNames>
    <definedName name="D" localSheetId="0">#REF!</definedName>
    <definedName name="_xlnm.Database" localSheetId="0" hidden="1">#REF!</definedName>
    <definedName name="_xlnm.Database" hidden="1">#REF!</definedName>
    <definedName name="_xlnm.Print_Area" localSheetId="0">表19市基金!$A$1:$E$32</definedName>
    <definedName name="_xlnm.Print_Titles" localSheetId="0">表19市基金!$1:$4</definedName>
    <definedName name="_xlnm.Print_Titles">#N/A</definedName>
    <definedName name="地区名称" localSheetId="0">[1]封面!$B$2:$B$37</definedName>
    <definedName name="支出调整01" localSheetId="0">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2"/>
  <c r="E29"/>
  <c r="E28"/>
  <c r="E27"/>
  <c r="E26"/>
  <c r="E25"/>
  <c r="C24"/>
  <c r="B24"/>
  <c r="D23"/>
  <c r="C23"/>
  <c r="B23"/>
  <c r="E22"/>
  <c r="E20"/>
  <c r="E19"/>
  <c r="E18"/>
  <c r="E17"/>
  <c r="E16"/>
  <c r="E15"/>
  <c r="E14"/>
  <c r="E13"/>
  <c r="E12"/>
  <c r="E11"/>
  <c r="E10"/>
  <c r="E9"/>
  <c r="E8"/>
  <c r="E7"/>
  <c r="E5"/>
  <c r="E23" l="1"/>
  <c r="D24"/>
  <c r="E24" s="1"/>
  <c r="C32"/>
  <c r="D32"/>
  <c r="B32"/>
  <c r="E32" l="1"/>
</calcChain>
</file>

<file path=xl/comments1.xml><?xml version="1.0" encoding="utf-8"?>
<comments xmlns="http://schemas.openxmlformats.org/spreadsheetml/2006/main">
  <authors>
    <author>Administrator</author>
  </authors>
  <commentList>
    <comment ref="D10" authorId="0">
      <text>
        <r>
          <rPr>
            <b/>
            <sz val="9"/>
            <rFont val="宋体"/>
            <family val="3"/>
            <charset val="134"/>
          </rPr>
          <t xml:space="preserve">Administrator:
</t>
        </r>
        <r>
          <rPr>
            <sz val="9"/>
            <rFont val="宋体"/>
            <family val="3"/>
            <charset val="134"/>
          </rPr>
          <t>经开区土地162913</t>
        </r>
      </text>
    </comment>
  </commentList>
</comments>
</file>

<file path=xl/sharedStrings.xml><?xml version="1.0" encoding="utf-8"?>
<sst xmlns="http://schemas.openxmlformats.org/spreadsheetml/2006/main" count="32" uniqueCount="32">
  <si>
    <t>收入项目</t>
  </si>
  <si>
    <t>二〇二三年</t>
  </si>
  <si>
    <t>二〇二四年
预算数</t>
  </si>
  <si>
    <t>比二〇二三年执行数增减%</t>
  </si>
  <si>
    <t>调整预算数</t>
  </si>
  <si>
    <t>执行数</t>
  </si>
  <si>
    <t>转移性收入</t>
  </si>
  <si>
    <t>一、农网还贷资金收入</t>
  </si>
  <si>
    <t>二、海南省高等级公路车辆通行附加费收入</t>
  </si>
  <si>
    <t>三、国家电影事业发展专项资金收入</t>
  </si>
  <si>
    <t>四、国有土地收益基金收入</t>
  </si>
  <si>
    <t>五、农业土地开发资金收入</t>
  </si>
  <si>
    <t>六、国有土地使用权出让收入</t>
  </si>
  <si>
    <t>七、大中型水库库区基金收入</t>
  </si>
  <si>
    <t>八、彩票公益金收入</t>
  </si>
  <si>
    <t>九、城市基础设施配套费收入</t>
  </si>
  <si>
    <t>十、小型水库移民扶助基金收入</t>
  </si>
  <si>
    <t>十一、国家重大水利工程建设基金收入</t>
  </si>
  <si>
    <t>十二、车辆通行费</t>
  </si>
  <si>
    <t>十三、污水处理费收入</t>
  </si>
  <si>
    <t>十四、彩票发行机构和彩票销售机构的业务费用</t>
  </si>
  <si>
    <t>十五、其他政府性基金收入</t>
  </si>
  <si>
    <t>十六、专项债券对应项目专项收入</t>
  </si>
  <si>
    <t>政府性基金预算收入合计</t>
  </si>
  <si>
    <t xml:space="preserve">  上级基金补助收入</t>
  </si>
  <si>
    <t xml:space="preserve">  下级基金上解收入</t>
  </si>
  <si>
    <t xml:space="preserve">  上年结余结转收入</t>
  </si>
  <si>
    <t xml:space="preserve">  调入资金</t>
  </si>
  <si>
    <t xml:space="preserve">  专项债务转贷收入</t>
  </si>
  <si>
    <t>政府性基金预算收入总计</t>
  </si>
  <si>
    <t>宜阳新区二〇二四年政府性基金收入执行及预算表</t>
    <phoneticPr fontId="13" type="noConversion"/>
  </si>
  <si>
    <t>单位：万元</t>
    <phoneticPr fontId="13" type="noConversion"/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</si>
</sst>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_ "/>
    <numFmt numFmtId="178" formatCode="_-* #,##0_-;\-* #,##0_-;_-* &quot;-&quot;_-;_-@_-"/>
  </numFmts>
  <fonts count="14">
    <font>
      <sz val="11"/>
      <color theme="1"/>
      <name val="宋体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8"/>
      <name val="华文中宋"/>
      <family val="3"/>
      <charset val="134"/>
    </font>
    <font>
      <sz val="10"/>
      <name val="黑体"/>
      <family val="3"/>
      <charset val="134"/>
    </font>
    <font>
      <sz val="10"/>
      <name val="Times New Roman"/>
      <family val="1"/>
    </font>
    <font>
      <b/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0" fontId="10" fillId="0" borderId="0"/>
  </cellStyleXfs>
  <cellXfs count="27">
    <xf numFmtId="0" fontId="0" fillId="0" borderId="0" xfId="0">
      <alignment vertical="center"/>
    </xf>
    <xf numFmtId="43" fontId="7" fillId="0" borderId="4" xfId="3" applyNumberFormat="1" applyFont="1" applyFill="1" applyBorder="1" applyAlignment="1">
      <alignment horizontal="center" vertical="center" wrapText="1"/>
    </xf>
    <xf numFmtId="43" fontId="3" fillId="0" borderId="4" xfId="3" applyNumberFormat="1" applyFont="1" applyFill="1" applyBorder="1" applyAlignment="1">
      <alignment horizontal="center" vertical="center" wrapText="1"/>
    </xf>
    <xf numFmtId="176" fontId="3" fillId="0" borderId="4" xfId="5" applyNumberFormat="1" applyFont="1" applyFill="1" applyBorder="1" applyAlignment="1">
      <alignment horizontal="distributed" vertical="center"/>
    </xf>
    <xf numFmtId="0" fontId="9" fillId="0" borderId="0" xfId="4" applyFont="1" applyFill="1" applyAlignment="1">
      <alignment vertical="center"/>
    </xf>
    <xf numFmtId="0" fontId="1" fillId="0" borderId="0" xfId="4" applyFont="1" applyFill="1" applyAlignment="1">
      <alignment vertical="center"/>
    </xf>
    <xf numFmtId="177" fontId="5" fillId="0" borderId="0" xfId="4" applyNumberFormat="1" applyFont="1" applyFill="1" applyAlignment="1" applyProtection="1">
      <alignment vertical="center"/>
      <protection locked="0"/>
    </xf>
    <xf numFmtId="177" fontId="3" fillId="0" borderId="0" xfId="4" applyNumberFormat="1" applyFont="1" applyFill="1" applyAlignment="1" applyProtection="1">
      <alignment horizontal="right" vertical="center"/>
      <protection locked="0"/>
    </xf>
    <xf numFmtId="177" fontId="3" fillId="0" borderId="4" xfId="4" applyNumberFormat="1" applyFont="1" applyFill="1" applyBorder="1" applyAlignment="1" applyProtection="1">
      <alignment vertical="center" shrinkToFit="1"/>
      <protection locked="0"/>
    </xf>
    <xf numFmtId="41" fontId="3" fillId="0" borderId="4" xfId="4" applyNumberFormat="1" applyFont="1" applyFill="1" applyBorder="1" applyAlignment="1" applyProtection="1">
      <alignment horizontal="center" vertical="center" wrapText="1"/>
      <protection locked="0"/>
    </xf>
    <xf numFmtId="177" fontId="3" fillId="0" borderId="4" xfId="4" applyNumberFormat="1" applyFont="1" applyFill="1" applyBorder="1" applyAlignment="1" applyProtection="1">
      <alignment vertical="center"/>
      <protection locked="0"/>
    </xf>
    <xf numFmtId="177" fontId="7" fillId="0" borderId="4" xfId="4" applyNumberFormat="1" applyFont="1" applyFill="1" applyBorder="1" applyAlignment="1" applyProtection="1">
      <alignment horizontal="center" vertical="center"/>
      <protection locked="0"/>
    </xf>
    <xf numFmtId="41" fontId="7" fillId="0" borderId="4" xfId="4" applyNumberFormat="1" applyFont="1" applyFill="1" applyBorder="1" applyAlignment="1" applyProtection="1">
      <alignment horizontal="center" vertical="center" wrapText="1"/>
    </xf>
    <xf numFmtId="177" fontId="7" fillId="0" borderId="4" xfId="4" applyNumberFormat="1" applyFont="1" applyFill="1" applyBorder="1" applyAlignment="1" applyProtection="1">
      <alignment horizontal="left" vertical="center"/>
      <protection locked="0"/>
    </xf>
    <xf numFmtId="41" fontId="3" fillId="0" borderId="4" xfId="4" applyNumberFormat="1" applyFont="1" applyFill="1" applyBorder="1" applyAlignment="1" applyProtection="1">
      <alignment horizontal="center" vertical="center" wrapText="1"/>
    </xf>
    <xf numFmtId="41" fontId="3" fillId="0" borderId="4" xfId="2" applyNumberFormat="1" applyFont="1" applyFill="1" applyBorder="1" applyAlignment="1" applyProtection="1">
      <alignment horizontal="center" vertical="center" wrapText="1"/>
      <protection locked="0"/>
    </xf>
    <xf numFmtId="178" fontId="7" fillId="0" borderId="4" xfId="4" applyNumberFormat="1" applyFont="1" applyFill="1" applyBorder="1" applyAlignment="1" applyProtection="1">
      <alignment horizontal="center" vertical="center" shrinkToFit="1"/>
    </xf>
    <xf numFmtId="41" fontId="7" fillId="0" borderId="4" xfId="4" applyNumberFormat="1" applyFont="1" applyFill="1" applyBorder="1" applyAlignment="1" applyProtection="1">
      <alignment horizontal="center" vertical="center" shrinkToFit="1"/>
    </xf>
    <xf numFmtId="0" fontId="2" fillId="0" borderId="0" xfId="4" applyFont="1" applyFill="1" applyAlignment="1">
      <alignment vertical="center"/>
    </xf>
    <xf numFmtId="0" fontId="8" fillId="0" borderId="0" xfId="4" applyFont="1" applyFill="1" applyAlignment="1">
      <alignment vertical="center"/>
    </xf>
    <xf numFmtId="177" fontId="4" fillId="0" borderId="0" xfId="4" applyNumberFormat="1" applyFont="1" applyFill="1" applyAlignment="1" applyProtection="1">
      <alignment horizontal="center" vertical="center"/>
      <protection locked="0"/>
    </xf>
    <xf numFmtId="176" fontId="3" fillId="0" borderId="2" xfId="5" applyNumberFormat="1" applyFont="1" applyFill="1" applyBorder="1" applyAlignment="1">
      <alignment horizontal="center" vertical="center"/>
    </xf>
    <xf numFmtId="176" fontId="3" fillId="0" borderId="3" xfId="5" applyNumberFormat="1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distributed" vertical="center" indent="1"/>
    </xf>
    <xf numFmtId="0" fontId="3" fillId="0" borderId="5" xfId="5" applyFont="1" applyFill="1" applyBorder="1" applyAlignment="1">
      <alignment horizontal="distributed" vertical="center" indent="1"/>
    </xf>
    <xf numFmtId="176" fontId="3" fillId="0" borderId="4" xfId="5" applyNumberFormat="1" applyFont="1" applyFill="1" applyBorder="1" applyAlignment="1">
      <alignment horizontal="distributed" vertical="center" wrapText="1"/>
    </xf>
    <xf numFmtId="176" fontId="6" fillId="0" borderId="4" xfId="5" applyNumberFormat="1" applyFont="1" applyFill="1" applyBorder="1" applyAlignment="1">
      <alignment horizontal="distributed" vertical="center"/>
    </xf>
  </cellXfs>
  <cellStyles count="11">
    <cellStyle name="?鹎%U龡&amp;H齲_x0001_C铣_x0014__x0007__x0001__x0001_" xfId="8"/>
    <cellStyle name="Normal" xfId="10"/>
    <cellStyle name="百分比 2" xfId="9"/>
    <cellStyle name="百分比 5" xfId="1"/>
    <cellStyle name="常规" xfId="0" builtinId="0"/>
    <cellStyle name="常规 17" xfId="7"/>
    <cellStyle name="常规 4" xfId="6"/>
    <cellStyle name="常规_2003年人大预算表（全省）_宜春市二O一九年预算安排情况表（空表，有公式）" xfId="5"/>
    <cellStyle name="常规_省下发2009年预算表（附件一）" xfId="2"/>
    <cellStyle name="常规_省下发2009年预算表（附件一）_宜春市二O一九年预算安排情况表（空表，有公式）" xfId="4"/>
    <cellStyle name="常规_市本级_宜春市二O一九年预算安排情况表（空表，有公式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KCOLOUR-TS\FileCenter\&#26366;&#24179;\&#39044;&#31639;&#31185;\&#39044;&#31639;&#32534;&#21046;\2018&#24180;\&#25919;&#24220;&#39044;&#31639;\&#24429;&#26681;&#24179;2\&#21457;&#25991;\2008\&#32534;&#21046;2009&#24180;&#39044;&#31639;&#30465;&#19979;&#21457;\&#30465;&#19979;&#21457;2009&#24180;&#39044;&#31639;&#34920;&#26684;&#65288;&#38468;&#20214;&#19968;&#65289;--&#21547;&#20844;&#2433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</sheetNames>
    <sheetDataSet>
      <sheetData sheetId="0" refreshError="1">
        <row r="2">
          <cell r="B2" t="str">
            <v>北京市</v>
          </cell>
        </row>
        <row r="3">
          <cell r="B3" t="str">
            <v>天津市</v>
          </cell>
        </row>
        <row r="4">
          <cell r="B4" t="str">
            <v>河北省</v>
          </cell>
        </row>
        <row r="5">
          <cell r="B5" t="str">
            <v>山西省</v>
          </cell>
        </row>
        <row r="6">
          <cell r="B6" t="str">
            <v>内蒙古自治区</v>
          </cell>
        </row>
        <row r="7">
          <cell r="B7" t="str">
            <v>辽宁省</v>
          </cell>
        </row>
        <row r="8">
          <cell r="B8" t="str">
            <v>大连市</v>
          </cell>
        </row>
        <row r="9">
          <cell r="B9" t="str">
            <v>吉林省</v>
          </cell>
        </row>
        <row r="10">
          <cell r="B10" t="str">
            <v>黑龙江省</v>
          </cell>
        </row>
        <row r="11">
          <cell r="B11" t="str">
            <v>上海市</v>
          </cell>
        </row>
        <row r="12">
          <cell r="B12" t="str">
            <v>江苏省</v>
          </cell>
        </row>
        <row r="13">
          <cell r="B13" t="str">
            <v>浙江省</v>
          </cell>
        </row>
        <row r="14">
          <cell r="B14" t="str">
            <v>宁波市</v>
          </cell>
        </row>
        <row r="15">
          <cell r="B15" t="str">
            <v>安徽省</v>
          </cell>
        </row>
        <row r="16">
          <cell r="B16" t="str">
            <v>福建省</v>
          </cell>
        </row>
        <row r="17">
          <cell r="B17" t="str">
            <v>厦门市</v>
          </cell>
        </row>
        <row r="18">
          <cell r="B18" t="str">
            <v>江西省</v>
          </cell>
        </row>
        <row r="19">
          <cell r="B19" t="str">
            <v>山东省</v>
          </cell>
        </row>
        <row r="20">
          <cell r="B20" t="str">
            <v>青岛市</v>
          </cell>
        </row>
        <row r="21">
          <cell r="B21" t="str">
            <v>河南省</v>
          </cell>
        </row>
        <row r="22">
          <cell r="B22" t="str">
            <v>湖北省</v>
          </cell>
        </row>
        <row r="23">
          <cell r="B23" t="str">
            <v>湖南省</v>
          </cell>
        </row>
        <row r="24">
          <cell r="B24" t="str">
            <v>广东省</v>
          </cell>
        </row>
        <row r="25">
          <cell r="B25" t="str">
            <v>深圳市</v>
          </cell>
        </row>
        <row r="26">
          <cell r="B26" t="str">
            <v>广西壮族自治区</v>
          </cell>
        </row>
        <row r="27">
          <cell r="B27" t="str">
            <v>海南省</v>
          </cell>
        </row>
        <row r="28">
          <cell r="B28" t="str">
            <v>重庆市</v>
          </cell>
        </row>
        <row r="29">
          <cell r="B29" t="str">
            <v>四川省</v>
          </cell>
        </row>
        <row r="30">
          <cell r="B30" t="str">
            <v>贵州省</v>
          </cell>
        </row>
        <row r="31">
          <cell r="B31" t="str">
            <v>云南省</v>
          </cell>
        </row>
        <row r="32">
          <cell r="B32" t="str">
            <v>西藏自治区</v>
          </cell>
        </row>
        <row r="33">
          <cell r="B33" t="str">
            <v>陕西省</v>
          </cell>
        </row>
        <row r="34">
          <cell r="B34" t="str">
            <v>甘肃省</v>
          </cell>
        </row>
        <row r="35">
          <cell r="B35" t="str">
            <v>青海省</v>
          </cell>
        </row>
        <row r="36">
          <cell r="B36" t="str">
            <v>宁夏回族自治区</v>
          </cell>
        </row>
        <row r="37">
          <cell r="B37" t="str">
            <v>新疆维吾尔自治区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E86"/>
  <sheetViews>
    <sheetView showZeros="0" tabSelected="1" workbookViewId="0">
      <pane xSplit="1" ySplit="4" topLeftCell="B5" activePane="bottomRight" state="frozen"/>
      <selection pane="topRight"/>
      <selection pane="bottomLeft"/>
      <selection pane="bottomRight" activeCell="E3" sqref="E3:E4"/>
    </sheetView>
  </sheetViews>
  <sheetFormatPr defaultColWidth="9" defaultRowHeight="14.25"/>
  <cols>
    <col min="1" max="1" width="41.375" style="18" customWidth="1"/>
    <col min="2" max="5" width="18" style="18" customWidth="1"/>
    <col min="6" max="16384" width="9" style="18"/>
  </cols>
  <sheetData>
    <row r="1" spans="1:5" ht="35.25" customHeight="1">
      <c r="A1" s="20" t="s">
        <v>30</v>
      </c>
      <c r="B1" s="20"/>
      <c r="C1" s="20"/>
      <c r="D1" s="20"/>
      <c r="E1" s="20"/>
    </row>
    <row r="2" spans="1:5" ht="14.25" customHeight="1">
      <c r="A2" s="6"/>
      <c r="B2" s="7"/>
      <c r="C2" s="7"/>
      <c r="D2" s="7"/>
      <c r="E2" s="7" t="s">
        <v>31</v>
      </c>
    </row>
    <row r="3" spans="1:5" s="4" customFormat="1" ht="20.25" customHeight="1">
      <c r="A3" s="23" t="s">
        <v>0</v>
      </c>
      <c r="B3" s="21" t="s">
        <v>1</v>
      </c>
      <c r="C3" s="22"/>
      <c r="D3" s="25" t="s">
        <v>2</v>
      </c>
      <c r="E3" s="25" t="s">
        <v>3</v>
      </c>
    </row>
    <row r="4" spans="1:5" s="4" customFormat="1" ht="20.25" customHeight="1">
      <c r="A4" s="24"/>
      <c r="B4" s="3" t="s">
        <v>4</v>
      </c>
      <c r="C4" s="3" t="s">
        <v>5</v>
      </c>
      <c r="D4" s="26"/>
      <c r="E4" s="26"/>
    </row>
    <row r="5" spans="1:5" s="19" customFormat="1" ht="15" customHeight="1">
      <c r="A5" s="8" t="s">
        <v>7</v>
      </c>
      <c r="B5" s="9"/>
      <c r="C5" s="9"/>
      <c r="D5" s="9"/>
      <c r="E5" s="2" t="str">
        <f t="shared" ref="E5:E20" si="0">IF(ISERROR(ROUNDDOWN((D5/C5-1)*100,2)),"",ROUNDDOWN((D5/C5-1)*100,2))</f>
        <v/>
      </c>
    </row>
    <row r="6" spans="1:5" s="19" customFormat="1" ht="15" customHeight="1">
      <c r="A6" s="8" t="s">
        <v>8</v>
      </c>
      <c r="B6" s="9"/>
      <c r="C6" s="9"/>
      <c r="D6" s="9"/>
      <c r="E6" s="2"/>
    </row>
    <row r="7" spans="1:5" s="19" customFormat="1" ht="15" customHeight="1">
      <c r="A7" s="8" t="s">
        <v>9</v>
      </c>
      <c r="B7" s="9"/>
      <c r="C7" s="9"/>
      <c r="D7" s="9"/>
      <c r="E7" s="2" t="str">
        <f t="shared" si="0"/>
        <v/>
      </c>
    </row>
    <row r="8" spans="1:5" s="19" customFormat="1" ht="15" customHeight="1">
      <c r="A8" s="8" t="s">
        <v>10</v>
      </c>
      <c r="B8" s="9"/>
      <c r="C8" s="9"/>
      <c r="D8" s="9"/>
      <c r="E8" s="2" t="str">
        <f t="shared" si="0"/>
        <v/>
      </c>
    </row>
    <row r="9" spans="1:5" s="19" customFormat="1" ht="15" customHeight="1">
      <c r="A9" s="8" t="s">
        <v>11</v>
      </c>
      <c r="B9" s="9"/>
      <c r="C9" s="9"/>
      <c r="D9" s="9"/>
      <c r="E9" s="2" t="str">
        <f t="shared" si="0"/>
        <v/>
      </c>
    </row>
    <row r="10" spans="1:5" s="19" customFormat="1" ht="15" customHeight="1">
      <c r="A10" s="8" t="s">
        <v>12</v>
      </c>
      <c r="B10" s="9"/>
      <c r="C10" s="9"/>
      <c r="D10" s="9"/>
      <c r="E10" s="2" t="str">
        <f t="shared" si="0"/>
        <v/>
      </c>
    </row>
    <row r="11" spans="1:5" s="19" customFormat="1" ht="15" customHeight="1">
      <c r="A11" s="8" t="s">
        <v>13</v>
      </c>
      <c r="B11" s="9"/>
      <c r="C11" s="9"/>
      <c r="D11" s="9"/>
      <c r="E11" s="2" t="str">
        <f t="shared" si="0"/>
        <v/>
      </c>
    </row>
    <row r="12" spans="1:5" s="19" customFormat="1" ht="15" customHeight="1">
      <c r="A12" s="8" t="s">
        <v>14</v>
      </c>
      <c r="B12" s="9"/>
      <c r="C12" s="9"/>
      <c r="D12" s="9"/>
      <c r="E12" s="2" t="str">
        <f t="shared" si="0"/>
        <v/>
      </c>
    </row>
    <row r="13" spans="1:5" s="19" customFormat="1" ht="15" customHeight="1">
      <c r="A13" s="8" t="s">
        <v>15</v>
      </c>
      <c r="B13" s="9"/>
      <c r="C13" s="9"/>
      <c r="D13" s="9"/>
      <c r="E13" s="2" t="str">
        <f t="shared" si="0"/>
        <v/>
      </c>
    </row>
    <row r="14" spans="1:5" s="19" customFormat="1" ht="15" customHeight="1">
      <c r="A14" s="8" t="s">
        <v>16</v>
      </c>
      <c r="B14" s="9"/>
      <c r="C14" s="9"/>
      <c r="D14" s="9"/>
      <c r="E14" s="2" t="str">
        <f t="shared" si="0"/>
        <v/>
      </c>
    </row>
    <row r="15" spans="1:5" s="19" customFormat="1" ht="15" customHeight="1">
      <c r="A15" s="8" t="s">
        <v>17</v>
      </c>
      <c r="B15" s="9"/>
      <c r="C15" s="9"/>
      <c r="D15" s="9"/>
      <c r="E15" s="2" t="str">
        <f t="shared" si="0"/>
        <v/>
      </c>
    </row>
    <row r="16" spans="1:5" s="19" customFormat="1" ht="15" customHeight="1">
      <c r="A16" s="8" t="s">
        <v>18</v>
      </c>
      <c r="B16" s="9"/>
      <c r="C16" s="9"/>
      <c r="D16" s="9"/>
      <c r="E16" s="2" t="str">
        <f t="shared" si="0"/>
        <v/>
      </c>
    </row>
    <row r="17" spans="1:5" s="19" customFormat="1" ht="15" customHeight="1">
      <c r="A17" s="8" t="s">
        <v>19</v>
      </c>
      <c r="B17" s="9"/>
      <c r="C17" s="9">
        <v>442</v>
      </c>
      <c r="D17" s="9">
        <v>442</v>
      </c>
      <c r="E17" s="2">
        <f t="shared" si="0"/>
        <v>0</v>
      </c>
    </row>
    <row r="18" spans="1:5" s="19" customFormat="1" ht="15" customHeight="1">
      <c r="A18" s="8" t="s">
        <v>20</v>
      </c>
      <c r="B18" s="9"/>
      <c r="C18" s="9"/>
      <c r="D18" s="9"/>
      <c r="E18" s="2" t="str">
        <f t="shared" si="0"/>
        <v/>
      </c>
    </row>
    <row r="19" spans="1:5" s="19" customFormat="1" ht="15" customHeight="1">
      <c r="A19" s="8" t="s">
        <v>21</v>
      </c>
      <c r="B19" s="9"/>
      <c r="C19" s="9"/>
      <c r="D19" s="9"/>
      <c r="E19" s="2" t="str">
        <f t="shared" si="0"/>
        <v/>
      </c>
    </row>
    <row r="20" spans="1:5" s="19" customFormat="1" ht="15" customHeight="1">
      <c r="A20" s="8" t="s">
        <v>22</v>
      </c>
      <c r="B20" s="9"/>
      <c r="C20" s="9"/>
      <c r="D20" s="9"/>
      <c r="E20" s="2" t="str">
        <f t="shared" si="0"/>
        <v/>
      </c>
    </row>
    <row r="21" spans="1:5" s="19" customFormat="1" ht="15" customHeight="1">
      <c r="A21" s="8"/>
      <c r="B21" s="9"/>
      <c r="C21" s="9"/>
      <c r="D21" s="9"/>
      <c r="E21" s="2"/>
    </row>
    <row r="22" spans="1:5" s="19" customFormat="1" ht="15" customHeight="1">
      <c r="A22" s="10"/>
      <c r="B22" s="9"/>
      <c r="C22" s="9"/>
      <c r="D22" s="9"/>
      <c r="E22" s="2" t="str">
        <f t="shared" ref="E22:E30" si="1">IF(ISERROR(ROUNDDOWN((D22/C22-1)*100,2)),"",ROUNDDOWN((D22/C22-1)*100,2))</f>
        <v/>
      </c>
    </row>
    <row r="23" spans="1:5" s="19" customFormat="1" ht="15" customHeight="1">
      <c r="A23" s="11" t="s">
        <v>23</v>
      </c>
      <c r="B23" s="12">
        <f>SUM(B5:B22)</f>
        <v>0</v>
      </c>
      <c r="C23" s="12">
        <f t="shared" ref="C23:D23" si="2">SUM(C5:C22)</f>
        <v>442</v>
      </c>
      <c r="D23" s="12">
        <f t="shared" si="2"/>
        <v>442</v>
      </c>
      <c r="E23" s="1">
        <f t="shared" si="1"/>
        <v>0</v>
      </c>
    </row>
    <row r="24" spans="1:5" s="5" customFormat="1" ht="15" customHeight="1">
      <c r="A24" s="13" t="s">
        <v>6</v>
      </c>
      <c r="B24" s="12">
        <f t="shared" ref="B24:D24" si="3">B25+B26+B27+B28+B29</f>
        <v>108845</v>
      </c>
      <c r="C24" s="12">
        <f t="shared" si="3"/>
        <v>75731</v>
      </c>
      <c r="D24" s="12">
        <f t="shared" si="3"/>
        <v>153970</v>
      </c>
      <c r="E24" s="1">
        <f t="shared" si="1"/>
        <v>103.31</v>
      </c>
    </row>
    <row r="25" spans="1:5" s="5" customFormat="1" ht="15" customHeight="1">
      <c r="A25" s="10" t="s">
        <v>24</v>
      </c>
      <c r="B25" s="14">
        <v>107945</v>
      </c>
      <c r="C25" s="14">
        <v>46301</v>
      </c>
      <c r="D25" s="14">
        <v>153970</v>
      </c>
      <c r="E25" s="2">
        <f t="shared" si="1"/>
        <v>232.54</v>
      </c>
    </row>
    <row r="26" spans="1:5" s="19" customFormat="1" ht="15" customHeight="1">
      <c r="A26" s="10" t="s">
        <v>25</v>
      </c>
      <c r="B26" s="15"/>
      <c r="C26" s="9"/>
      <c r="D26" s="9"/>
      <c r="E26" s="2" t="str">
        <f t="shared" si="1"/>
        <v/>
      </c>
    </row>
    <row r="27" spans="1:5" s="5" customFormat="1" ht="15" customHeight="1">
      <c r="A27" s="10" t="s">
        <v>26</v>
      </c>
      <c r="B27" s="9"/>
      <c r="C27" s="9">
        <v>41</v>
      </c>
      <c r="D27" s="9"/>
      <c r="E27" s="2">
        <f t="shared" si="1"/>
        <v>-100</v>
      </c>
    </row>
    <row r="28" spans="1:5" s="19" customFormat="1" ht="15" customHeight="1">
      <c r="A28" s="10" t="s">
        <v>27</v>
      </c>
      <c r="B28" s="9"/>
      <c r="C28" s="9">
        <v>28489</v>
      </c>
      <c r="D28" s="9"/>
      <c r="E28" s="2">
        <f t="shared" si="1"/>
        <v>-100</v>
      </c>
    </row>
    <row r="29" spans="1:5" s="19" customFormat="1" ht="15" customHeight="1">
      <c r="A29" s="10" t="s">
        <v>28</v>
      </c>
      <c r="B29" s="9">
        <v>900</v>
      </c>
      <c r="C29" s="9">
        <v>900</v>
      </c>
      <c r="D29" s="9"/>
      <c r="E29" s="2">
        <f t="shared" si="1"/>
        <v>-100</v>
      </c>
    </row>
    <row r="30" spans="1:5" s="19" customFormat="1" ht="15" customHeight="1">
      <c r="A30" s="10"/>
      <c r="B30" s="9"/>
      <c r="C30" s="9"/>
      <c r="D30" s="9"/>
      <c r="E30" s="2" t="str">
        <f t="shared" si="1"/>
        <v/>
      </c>
    </row>
    <row r="31" spans="1:5" s="19" customFormat="1" ht="15" customHeight="1">
      <c r="A31" s="10"/>
      <c r="B31" s="9"/>
      <c r="C31" s="9"/>
      <c r="D31" s="9"/>
      <c r="E31" s="2"/>
    </row>
    <row r="32" spans="1:5" s="5" customFormat="1" ht="15" customHeight="1">
      <c r="A32" s="11" t="s">
        <v>29</v>
      </c>
      <c r="B32" s="16">
        <f t="shared" ref="B32:D32" si="4">SUM(B23:B24)</f>
        <v>108845</v>
      </c>
      <c r="C32" s="17">
        <f t="shared" si="4"/>
        <v>76173</v>
      </c>
      <c r="D32" s="17">
        <f t="shared" si="4"/>
        <v>154412</v>
      </c>
      <c r="E32" s="1">
        <f>IF(ISERROR(ROUNDDOWN((D32/C32-1)*100,2)),"",ROUNDDOWN((D32/C32-1)*100,2))</f>
        <v>102.71</v>
      </c>
    </row>
    <row r="33" spans="1:5" s="19" customFormat="1" ht="50.25" customHeight="1">
      <c r="A33" s="18"/>
      <c r="B33" s="18"/>
      <c r="C33" s="18"/>
      <c r="D33" s="18"/>
      <c r="E33" s="18"/>
    </row>
    <row r="34" spans="1:5" s="19" customFormat="1" ht="18" customHeight="1">
      <c r="A34" s="18"/>
      <c r="B34" s="18"/>
      <c r="C34" s="18"/>
      <c r="D34" s="18"/>
      <c r="E34" s="18"/>
    </row>
    <row r="35" spans="1:5" ht="18" customHeight="1"/>
    <row r="36" spans="1:5" ht="18" customHeight="1"/>
    <row r="37" spans="1:5" ht="18" customHeight="1"/>
    <row r="38" spans="1:5" ht="18" customHeight="1"/>
    <row r="39" spans="1:5" ht="18" customHeight="1"/>
    <row r="40" spans="1:5" ht="18" customHeight="1"/>
    <row r="41" spans="1:5" ht="18" customHeight="1"/>
    <row r="42" spans="1:5" ht="18" customHeight="1"/>
    <row r="43" spans="1:5" ht="18" customHeight="1"/>
    <row r="44" spans="1:5" ht="18" customHeight="1"/>
    <row r="45" spans="1:5" ht="18" customHeight="1"/>
    <row r="46" spans="1:5" ht="18" customHeight="1"/>
    <row r="47" spans="1:5" ht="18" customHeight="1"/>
    <row r="48" spans="1:5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</sheetData>
  <mergeCells count="5">
    <mergeCell ref="A1:E1"/>
    <mergeCell ref="B3:C3"/>
    <mergeCell ref="A3:A4"/>
    <mergeCell ref="D3:D4"/>
    <mergeCell ref="E3:E4"/>
  </mergeCells>
  <phoneticPr fontId="13" type="noConversion"/>
  <printOptions horizontalCentered="1"/>
  <pageMargins left="0.39370078740157483" right="0.27559055118110237" top="0.59055118110236227" bottom="0.51181102362204722" header="0.15748031496062992" footer="0.19685039370078741"/>
  <pageSetup paperSize="9" scale="90" firstPageNumber="87" orientation="landscape" blackAndWhite="1" useFirstPageNumber="1" r:id="rId1"/>
  <headerFooter scaleWithDoc="0"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8">
    <comment s:ref="L6" rgbClr="189B6C"/>
    <comment s:ref="L7" rgbClr="189B6C"/>
    <comment s:ref="L8" rgbClr="189B6C"/>
    <comment s:ref="L17" rgbClr="189B6C"/>
  </commentList>
  <commentList sheetStid="1">
    <comment s:ref="G233" rgbClr="349A9C"/>
    <comment s:ref="G460" rgbClr="349A9C"/>
    <comment s:ref="G517" rgbClr="349A9C"/>
    <comment s:ref="G697" rgbClr="349A9C"/>
    <comment s:ref="G702" rgbClr="349A9C"/>
    <comment s:ref="G718" rgbClr="349A9C"/>
  </commentList>
  <commentList sheetStid="2">
    <comment s:ref="D10" rgbClr="349A9C"/>
  </commentList>
</comments>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表19市基金</vt:lpstr>
      <vt:lpstr>表19市基金!Print_Area</vt:lpstr>
      <vt:lpstr>表19市基金!Print_Titles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zuoxm</cp:lastModifiedBy>
  <cp:lastPrinted>2024-01-31T02:11:26Z</cp:lastPrinted>
  <dcterms:created xsi:type="dcterms:W3CDTF">2023-12-20T03:09:00Z</dcterms:created>
  <dcterms:modified xsi:type="dcterms:W3CDTF">2024-01-31T02:15:12Z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2CD48E16C25C4127A9C16CA013ED49AE_13</vt:lpwstr>
  </property>
  <property fmtid="{D5CDD505-2E9C-101B-9397-08002B2CF9AE}" pid="3" name="KSOProductBuildVer">
    <vt:lpwstr>2052-12.1.0.15990</vt:lpwstr>
  </property>
  <property fmtid="{D5CDD505-2E9C-101B-9397-08002B2CF9AE}" pid="4" name="KSOReadingLayout">
    <vt:bool>true</vt:bool>
  </property>
</Properties>
</file>